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21312" windowHeight="10032" activeTab="2"/>
  </bookViews>
  <sheets>
    <sheet name="ACCUEIL" sheetId="1" r:id="rId1"/>
    <sheet name="STRUCTURE" sheetId="2" r:id="rId2"/>
    <sheet name="PROJET" sheetId="4" r:id="rId3"/>
    <sheet name="CAPACITES" sheetId="3" r:id="rId4"/>
    <sheet name="INTERVENANT SPORTIF" sheetId="5" r:id="rId5"/>
  </sheets>
  <definedNames>
    <definedName name="_xlnm.Print_Area" localSheetId="3">CAPACITES!$A$11:$Q$43</definedName>
    <definedName name="_xlnm.Print_Area" localSheetId="4">'INTERVENANT SPORTIF'!$A$1:$I$8</definedName>
    <definedName name="_xlnm.Print_Area" localSheetId="2">PROJET!$A$3:$E$14</definedName>
    <definedName name="_xlnm.Print_Area" localSheetId="1">STRUCTURE!$A$1:$B$12</definedName>
  </definedNames>
  <calcPr calcId="162913"/>
</workbook>
</file>

<file path=xl/calcChain.xml><?xml version="1.0" encoding="utf-8"?>
<calcChain xmlns="http://schemas.openxmlformats.org/spreadsheetml/2006/main">
  <c r="B43" i="3" l="1"/>
  <c r="F4" i="4" l="1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13" i="3"/>
  <c r="D38" i="3" l="1"/>
  <c r="D37" i="3"/>
  <c r="D36" i="3"/>
  <c r="D40" i="3"/>
  <c r="D39" i="3"/>
  <c r="D35" i="3"/>
  <c r="Q39" i="3" l="1"/>
  <c r="Q40" i="3"/>
  <c r="Q37" i="3"/>
  <c r="Q36" i="3"/>
  <c r="Q38" i="3"/>
  <c r="Q35" i="3"/>
  <c r="O43" i="3"/>
  <c r="M43" i="3"/>
  <c r="K43" i="3"/>
  <c r="I43" i="3"/>
  <c r="G43" i="3"/>
  <c r="E43" i="3"/>
  <c r="C43" i="3"/>
  <c r="D42" i="3"/>
  <c r="D41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Q29" i="3" l="1"/>
  <c r="Q23" i="3"/>
  <c r="Q28" i="3"/>
  <c r="D43" i="3"/>
  <c r="Q17" i="3"/>
  <c r="Q21" i="3"/>
  <c r="Q27" i="3"/>
  <c r="Q42" i="3"/>
  <c r="Q25" i="3"/>
  <c r="Q41" i="3"/>
  <c r="Q33" i="3"/>
  <c r="Q15" i="3"/>
  <c r="Q19" i="3"/>
  <c r="Q20" i="3"/>
  <c r="Q31" i="3"/>
  <c r="Q16" i="3"/>
  <c r="Q24" i="3"/>
  <c r="Q32" i="3"/>
  <c r="Q18" i="3"/>
  <c r="Q26" i="3"/>
  <c r="Q34" i="3"/>
  <c r="Q14" i="3"/>
  <c r="Q22" i="3"/>
  <c r="Q30" i="3"/>
  <c r="P43" i="3"/>
  <c r="N43" i="3"/>
  <c r="L43" i="3"/>
  <c r="J43" i="3"/>
  <c r="H43" i="3"/>
  <c r="F43" i="3"/>
  <c r="Q13" i="3" l="1"/>
  <c r="Q43" i="3" l="1"/>
</calcChain>
</file>

<file path=xl/sharedStrings.xml><?xml version="1.0" encoding="utf-8"?>
<sst xmlns="http://schemas.openxmlformats.org/spreadsheetml/2006/main" count="52" uniqueCount="45">
  <si>
    <t>Adresse</t>
  </si>
  <si>
    <t>Code postal</t>
  </si>
  <si>
    <t>Ville</t>
  </si>
  <si>
    <t>Téléphone</t>
  </si>
  <si>
    <t>Mail</t>
  </si>
  <si>
    <r>
      <t xml:space="preserve">Coordonnées de la personne à contacter
</t>
    </r>
    <r>
      <rPr>
        <i/>
        <sz val="10"/>
        <color theme="1"/>
        <rFont val="Calibri"/>
        <family val="2"/>
        <scheme val="minor"/>
      </rPr>
      <t>(en cas de besoin)</t>
    </r>
  </si>
  <si>
    <t>VILLE</t>
  </si>
  <si>
    <r>
      <t xml:space="preserve">EHPAD/SSIAD concernés par le projet
</t>
    </r>
    <r>
      <rPr>
        <b/>
        <i/>
        <sz val="10"/>
        <color theme="1"/>
        <rFont val="Calibri"/>
        <family val="2"/>
        <scheme val="minor"/>
      </rPr>
      <t>(y compris la structure porteuse)</t>
    </r>
  </si>
  <si>
    <t>SSIAD</t>
  </si>
  <si>
    <t>Nombre d'heures sollicitées /semaine</t>
  </si>
  <si>
    <r>
      <t>CAPACITES</t>
    </r>
    <r>
      <rPr>
        <i/>
        <sz val="12"/>
        <color theme="1"/>
        <rFont val="Calibri"/>
        <family val="2"/>
        <scheme val="minor"/>
      </rPr>
      <t xml:space="preserve"> (en lits et/ou places) </t>
    </r>
    <r>
      <rPr>
        <b/>
        <sz val="12"/>
        <color theme="1"/>
        <rFont val="Calibri"/>
        <family val="2"/>
        <scheme val="minor"/>
      </rPr>
      <t>et NOMBRE D'HEURES</t>
    </r>
  </si>
  <si>
    <t>NB heures accordées</t>
  </si>
  <si>
    <t>Coordonnées de l'intervenant</t>
  </si>
  <si>
    <t>Qualification</t>
  </si>
  <si>
    <t>Structure sportive de rattachement</t>
  </si>
  <si>
    <t>ars-pdl-dspe-pads-subv@ars.sante.fr</t>
  </si>
  <si>
    <t>Présentation de l'établissement</t>
  </si>
  <si>
    <r>
      <rPr>
        <b/>
        <sz val="16"/>
        <rFont val="Calibri"/>
        <family val="2"/>
        <scheme val="minor"/>
      </rPr>
      <t>Liste, coordonnées et capacités des établissements</t>
    </r>
    <r>
      <rPr>
        <i/>
        <sz val="16"/>
        <rFont val="Calibri"/>
        <family val="2"/>
        <scheme val="minor"/>
      </rPr>
      <t xml:space="preserve"> (y compris UPAD, PASA/UHR, hébergement temporaire, accueil de jour)
</t>
    </r>
    <r>
      <rPr>
        <b/>
        <sz val="16"/>
        <rFont val="Calibri"/>
        <family val="2"/>
        <scheme val="minor"/>
      </rPr>
      <t>et services concernés par le projet</t>
    </r>
  </si>
  <si>
    <t>Précisez les coordonnées, la qualification et la structure sportive de rattachement de l'intervenant</t>
  </si>
  <si>
    <t>DEMANDE DE FINANCEMENT</t>
  </si>
  <si>
    <t>Promotion de l'activité physique adaptée
des personnes résidant en EHPAD</t>
  </si>
  <si>
    <t>CONTACT</t>
  </si>
  <si>
    <t>DSPE/Département Prévention et Actions sur les Déterminants de Santé</t>
  </si>
  <si>
    <t>Tél. 02 49 10 43 09  ou 42 09  ou 40 52</t>
  </si>
  <si>
    <t>Nom de l'établissement</t>
  </si>
  <si>
    <t>Si oui, indiquez ci-dessous la structure porteuse :</t>
  </si>
  <si>
    <t>Hébergement
PERMANENT</t>
  </si>
  <si>
    <t>Hébergement
TEMPORAIRE</t>
  </si>
  <si>
    <t>Unité pour Personnes Agées Désorientées</t>
  </si>
  <si>
    <t>Accueil de jour</t>
  </si>
  <si>
    <t>Pôle d'Activité et de Soins Adaptés</t>
  </si>
  <si>
    <t>Unité d'hébergement renforcé</t>
  </si>
  <si>
    <t>PROJET MUTUALISÉ</t>
  </si>
  <si>
    <t>PROJET NON MUTUALISÉ</t>
  </si>
  <si>
    <t>Le tableau ci-dessous est à compléter UNIQUEMENT par la struture porteuse</t>
  </si>
  <si>
    <t>Complétez le tableau ci-dessous en indiquant les capacités de votre établissement</t>
  </si>
  <si>
    <t>Nombre d'établissements concernés</t>
  </si>
  <si>
    <r>
      <t xml:space="preserve">N° FINESS </t>
    </r>
    <r>
      <rPr>
        <sz val="11"/>
        <color theme="1"/>
        <rFont val="Calibri"/>
        <family val="2"/>
        <scheme val="minor"/>
      </rPr>
      <t>(ou à défaut n° SIRET)</t>
    </r>
  </si>
  <si>
    <t>Votre demande est-elle intégrée dans un projet mutualisé entre EHPAD et SSIAD ?</t>
  </si>
  <si>
    <t>En l’absence de réponse de votre part à cette date, mes services considèreront que 
vous n’êtes pas intéressé par ce financement.</t>
  </si>
  <si>
    <t>Etiez-vous financé en 2020 par l'Agence Régionale de Santé pour la mise en place de séances d'activité physique auprès des résidents de votre établissement ?</t>
  </si>
  <si>
    <t>Si non, souhaitez-vous proposer des séances d'activité physique aux résidents de votre établissement en 2021 ?</t>
  </si>
  <si>
    <t>Si oui, souhaitez-vous reconduire cette action en 2021 ?</t>
  </si>
  <si>
    <r>
      <t xml:space="preserve">Les demandes de financement sont à retourner, </t>
    </r>
    <r>
      <rPr>
        <b/>
        <sz val="13"/>
        <color rgb="FFC00000"/>
        <rFont val="Calibri"/>
        <family val="2"/>
        <scheme val="minor"/>
      </rPr>
      <t>pour le 16 juillet 2021 - 16h</t>
    </r>
    <r>
      <rPr>
        <b/>
        <sz val="13"/>
        <rFont val="Calibri"/>
        <family val="2"/>
        <scheme val="minor"/>
      </rPr>
      <t>, à l'adresse messagerie suivante :</t>
    </r>
  </si>
  <si>
    <t>Si oui, indiquez ci-dessous le nom du SSIAD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</si>
</sst>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8"/>
      <color theme="9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b/>
      <sz val="25"/>
      <color rgb="FF00378C"/>
      <name val="Calibri"/>
      <family val="2"/>
      <scheme val="minor"/>
    </font>
    <font>
      <b/>
      <sz val="24"/>
      <color rgb="FF98C71B"/>
      <name val="Calibri"/>
      <family val="2"/>
      <scheme val="minor"/>
    </font>
    <font>
      <sz val="10"/>
      <color rgb="FF00378C"/>
      <name val="Calibri"/>
      <family val="2"/>
      <scheme val="minor"/>
    </font>
    <font>
      <b/>
      <sz val="10"/>
      <color rgb="FF00378C"/>
      <name val="Calibri"/>
      <family val="2"/>
      <scheme val="minor"/>
    </font>
    <font>
      <b/>
      <u/>
      <sz val="10"/>
      <color rgb="FF00378C"/>
      <name val="Calibri"/>
      <family val="2"/>
      <scheme val="minor"/>
    </font>
    <font>
      <b/>
      <u/>
      <sz val="12"/>
      <color rgb="FF98C71B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color rgb="FF00378C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2F8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hair">
        <color theme="4"/>
      </left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hair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medium">
        <color theme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theme="4"/>
      </left>
      <right/>
      <top style="medium">
        <color theme="4"/>
      </top>
      <bottom style="thin">
        <color theme="4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/>
      <right/>
      <top style="medium">
        <color theme="4"/>
      </top>
      <bottom style="thin">
        <color theme="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9" borderId="0" applyNumberFormat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>
      <alignment horizontal="center"/>
    </xf>
    <xf numFmtId="0" fontId="0" fillId="0" borderId="3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3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>
      <alignment horizontal="center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center"/>
      <protection locked="0"/>
    </xf>
    <xf numFmtId="0" fontId="0" fillId="7" borderId="6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3" xfId="0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6" xfId="0" applyFill="1" applyBorder="1" applyAlignment="1">
      <alignment horizontal="center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13" xfId="0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0" fillId="10" borderId="25" xfId="0" applyFill="1" applyBorder="1"/>
    <xf numFmtId="0" fontId="0" fillId="5" borderId="27" xfId="0" applyFill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ill="1"/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8" fillId="0" borderId="0" xfId="0" applyFont="1" applyAlignment="1">
      <alignment horizontal="right" wrapText="1"/>
    </xf>
    <xf numFmtId="0" fontId="0" fillId="0" borderId="0" xfId="0" applyFill="1" applyBorder="1"/>
    <xf numFmtId="0" fontId="13" fillId="0" borderId="0" xfId="1" applyFont="1" applyFill="1" applyBorder="1" applyAlignment="1">
      <alignment wrapText="1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3" fillId="8" borderId="3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3" fillId="0" borderId="0" xfId="0" applyFont="1"/>
    <xf numFmtId="0" fontId="16" fillId="0" borderId="35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1" applyFont="1"/>
    <xf numFmtId="0" fontId="26" fillId="0" borderId="0" xfId="0" applyFont="1" applyFill="1"/>
    <xf numFmtId="0" fontId="27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3" fontId="2" fillId="0" borderId="1" xfId="0" applyNumberFormat="1" applyFont="1" applyBorder="1" applyAlignment="1" applyProtection="1">
      <alignment horizontal="left" vertical="center"/>
      <protection locked="0"/>
    </xf>
    <xf numFmtId="0" fontId="5" fillId="6" borderId="29" xfId="2" applyFont="1" applyFill="1" applyBorder="1" applyAlignment="1">
      <alignment vertical="center" wrapText="1"/>
    </xf>
    <xf numFmtId="0" fontId="3" fillId="6" borderId="19" xfId="0" applyFont="1" applyFill="1" applyBorder="1" applyAlignment="1">
      <alignment vertical="center"/>
    </xf>
    <xf numFmtId="0" fontId="5" fillId="6" borderId="0" xfId="2" applyFont="1" applyFill="1" applyBorder="1" applyAlignment="1">
      <alignment vertical="center" wrapText="1"/>
    </xf>
    <xf numFmtId="0" fontId="3" fillId="6" borderId="17" xfId="0" applyFont="1" applyFill="1" applyBorder="1" applyAlignment="1">
      <alignment vertical="center"/>
    </xf>
    <xf numFmtId="0" fontId="3" fillId="6" borderId="21" xfId="0" applyFont="1" applyFill="1" applyBorder="1" applyAlignment="1">
      <alignment vertical="center"/>
    </xf>
    <xf numFmtId="0" fontId="5" fillId="6" borderId="30" xfId="2" applyFont="1" applyFill="1" applyBorder="1" applyAlignment="1">
      <alignment vertical="center" wrapText="1"/>
    </xf>
    <xf numFmtId="0" fontId="5" fillId="12" borderId="18" xfId="2" applyFont="1" applyFill="1" applyBorder="1" applyAlignment="1" applyProtection="1">
      <alignment horizontal="center" vertical="center"/>
      <protection locked="0"/>
    </xf>
    <xf numFmtId="0" fontId="5" fillId="12" borderId="20" xfId="2" applyFont="1" applyFill="1" applyBorder="1" applyAlignment="1" applyProtection="1">
      <alignment horizontal="center" vertical="center"/>
      <protection locked="0"/>
    </xf>
    <xf numFmtId="0" fontId="5" fillId="12" borderId="22" xfId="2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>
      <alignment vertical="center"/>
    </xf>
    <xf numFmtId="0" fontId="5" fillId="5" borderId="31" xfId="2" applyFont="1" applyFill="1" applyBorder="1" applyAlignment="1">
      <alignment vertical="center" wrapText="1"/>
    </xf>
    <xf numFmtId="0" fontId="5" fillId="13" borderId="24" xfId="2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6" borderId="7" xfId="0" applyFont="1" applyFill="1" applyBorder="1" applyAlignment="1">
      <alignment horizontal="center" vertical="center" textRotation="90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90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28" fillId="0" borderId="0" xfId="0" applyFont="1"/>
    <xf numFmtId="0" fontId="3" fillId="14" borderId="9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29" fillId="14" borderId="3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32" fillId="0" borderId="0" xfId="1" applyFont="1" applyFill="1" applyBorder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1" fillId="0" borderId="0" xfId="1" applyFont="1" applyFill="1" applyBorder="1" applyAlignment="1" applyProtection="1">
      <alignment horizontal="center" wrapText="1"/>
      <protection locked="0"/>
    </xf>
    <xf numFmtId="0" fontId="34" fillId="0" borderId="0" xfId="0" applyFont="1" applyAlignment="1">
      <alignment horizontal="center"/>
    </xf>
    <xf numFmtId="0" fontId="5" fillId="5" borderId="0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horizontal="center" vertical="center" wrapText="1"/>
    </xf>
    <xf numFmtId="0" fontId="0" fillId="13" borderId="32" xfId="0" applyFill="1" applyBorder="1" applyAlignment="1" applyProtection="1">
      <alignment horizontal="center" vertical="center"/>
      <protection locked="0"/>
    </xf>
    <xf numFmtId="0" fontId="0" fillId="13" borderId="28" xfId="0" applyFill="1" applyBorder="1" applyAlignment="1" applyProtection="1">
      <alignment horizontal="center" vertical="center"/>
      <protection locked="0"/>
    </xf>
    <xf numFmtId="0" fontId="18" fillId="11" borderId="15" xfId="0" applyFont="1" applyFill="1" applyBorder="1" applyAlignment="1">
      <alignment horizontal="center" wrapText="1"/>
    </xf>
    <xf numFmtId="0" fontId="18" fillId="11" borderId="33" xfId="0" applyFont="1" applyFill="1" applyBorder="1" applyAlignment="1">
      <alignment horizontal="center"/>
    </xf>
    <xf numFmtId="0" fontId="18" fillId="11" borderId="16" xfId="0" applyFont="1" applyFill="1" applyBorder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wrapText="1"/>
    </xf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 wrapText="1"/>
    </xf>
    <xf numFmtId="0" fontId="0" fillId="0" borderId="14" xfId="0" applyBorder="1" applyAlignment="1" applyProtection="1">
      <alignment horizontal="left" vertical="center" wrapText="1"/>
      <protection locked="0"/>
    </xf>
  </cellXfs>
  <cellStyles count="3">
    <cellStyle name="20 % - Accent4" xfId="2" builtinId="42"/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7F9"/>
      <color rgb="FFF4F2F8"/>
      <color rgb="FF00378C"/>
      <color rgb="FF98C71B"/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TRUCTURE!A1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ROJET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TRUCTURE!A1"/><Relationship Id="rId1" Type="http://schemas.openxmlformats.org/officeDocument/2006/relationships/hyperlink" Target="#CAPACITE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OJET!A1"/><Relationship Id="rId1" Type="http://schemas.openxmlformats.org/officeDocument/2006/relationships/hyperlink" Target="#'INTERVENANT SPORTIF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CIT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57151</xdr:rowOff>
    </xdr:from>
    <xdr:to>
      <xdr:col>1</xdr:col>
      <xdr:colOff>1428750</xdr:colOff>
      <xdr:row>2</xdr:row>
      <xdr:rowOff>51651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7151"/>
          <a:ext cx="1343025" cy="775550"/>
        </a:xfrm>
        <a:prstGeom prst="rect">
          <a:avLst/>
        </a:prstGeom>
      </xdr:spPr>
    </xdr:pic>
    <xdr:clientData/>
  </xdr:twoCellAnchor>
  <xdr:twoCellAnchor>
    <xdr:from>
      <xdr:col>1</xdr:col>
      <xdr:colOff>6962775</xdr:colOff>
      <xdr:row>20</xdr:row>
      <xdr:rowOff>152400</xdr:rowOff>
    </xdr:from>
    <xdr:to>
      <xdr:col>1</xdr:col>
      <xdr:colOff>8296275</xdr:colOff>
      <xdr:row>24</xdr:row>
      <xdr:rowOff>133349</xdr:rowOff>
    </xdr:to>
    <xdr:sp macro="" textlink="">
      <xdr:nvSpPr>
        <xdr:cNvPr id="5" name="Flèche droite rayée 4">
          <a:hlinkClick xmlns:r="http://schemas.openxmlformats.org/officeDocument/2006/relationships" r:id="rId2"/>
        </xdr:cNvPr>
        <xdr:cNvSpPr/>
      </xdr:nvSpPr>
      <xdr:spPr>
        <a:xfrm>
          <a:off x="7143750" y="4333875"/>
          <a:ext cx="133350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5534025</xdr:colOff>
      <xdr:row>12</xdr:row>
      <xdr:rowOff>180975</xdr:rowOff>
    </xdr:from>
    <xdr:to>
      <xdr:col>2</xdr:col>
      <xdr:colOff>19050</xdr:colOff>
      <xdr:row>16</xdr:row>
      <xdr:rowOff>47624</xdr:rowOff>
    </xdr:to>
    <xdr:sp macro="" textlink="">
      <xdr:nvSpPr>
        <xdr:cNvPr id="2" name="Flèche droite rayée 1">
          <a:hlinkClick xmlns:r="http://schemas.openxmlformats.org/officeDocument/2006/relationships" r:id="rId1"/>
        </xdr:cNvPr>
        <xdr:cNvSpPr/>
      </xdr:nvSpPr>
      <xdr:spPr>
        <a:xfrm>
          <a:off x="8115300" y="4286250"/>
          <a:ext cx="133350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5162550</xdr:colOff>
      <xdr:row>15</xdr:row>
      <xdr:rowOff>47625</xdr:rowOff>
    </xdr:from>
    <xdr:to>
      <xdr:col>3</xdr:col>
      <xdr:colOff>733425</xdr:colOff>
      <xdr:row>19</xdr:row>
      <xdr:rowOff>28574</xdr:rowOff>
    </xdr:to>
    <xdr:sp macro="" textlink="">
      <xdr:nvSpPr>
        <xdr:cNvPr id="2" name="Flèche droite rayée 1">
          <a:hlinkClick xmlns:r="http://schemas.openxmlformats.org/officeDocument/2006/relationships" r:id="rId1"/>
        </xdr:cNvPr>
        <xdr:cNvSpPr/>
      </xdr:nvSpPr>
      <xdr:spPr>
        <a:xfrm>
          <a:off x="5486400" y="4210050"/>
          <a:ext cx="133350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  <xdr:twoCellAnchor>
    <xdr:from>
      <xdr:col>1</xdr:col>
      <xdr:colOff>0</xdr:colOff>
      <xdr:row>15</xdr:row>
      <xdr:rowOff>47625</xdr:rowOff>
    </xdr:from>
    <xdr:to>
      <xdr:col>2</xdr:col>
      <xdr:colOff>1276350</xdr:colOff>
      <xdr:row>19</xdr:row>
      <xdr:rowOff>28574</xdr:rowOff>
    </xdr:to>
    <xdr:sp macro="" textlink="">
      <xdr:nvSpPr>
        <xdr:cNvPr id="3" name="Flèche droite rayée 2">
          <a:hlinkClick xmlns:r="http://schemas.openxmlformats.org/officeDocument/2006/relationships" r:id="rId2"/>
        </xdr:cNvPr>
        <xdr:cNvSpPr/>
      </xdr:nvSpPr>
      <xdr:spPr>
        <a:xfrm flipH="1">
          <a:off x="209550" y="4210050"/>
          <a:ext cx="139065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PRÉCÉDENT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6</xdr:row>
      <xdr:rowOff>133350</xdr:rowOff>
    </xdr:from>
    <xdr:to>
      <xdr:col>6</xdr:col>
      <xdr:colOff>238125</xdr:colOff>
      <xdr:row>9</xdr:row>
      <xdr:rowOff>76200</xdr:rowOff>
    </xdr:to>
    <xdr:sp macro="" textlink="">
      <xdr:nvSpPr>
        <xdr:cNvPr id="7" name="Légende encadrée 2 6"/>
        <xdr:cNvSpPr/>
      </xdr:nvSpPr>
      <xdr:spPr>
        <a:xfrm>
          <a:off x="4533900" y="1666875"/>
          <a:ext cx="1638300" cy="428625"/>
        </a:xfrm>
        <a:prstGeom prst="borderCallout2">
          <a:avLst>
            <a:gd name="adj1" fmla="val 33644"/>
            <a:gd name="adj2" fmla="val -775"/>
            <a:gd name="adj3" fmla="val 35771"/>
            <a:gd name="adj4" fmla="val -13760"/>
            <a:gd name="adj5" fmla="val 195196"/>
            <a:gd name="adj6" fmla="val -29845"/>
          </a:avLst>
        </a:prstGeom>
        <a:ln w="9525"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rgbClr val="FF0000"/>
              </a:solidFill>
            </a:rPr>
            <a:t>Hors lits d'UPAD et hors</a:t>
          </a:r>
          <a:r>
            <a:rPr lang="fr-FR" sz="1000" b="1" baseline="0">
              <a:solidFill>
                <a:srgbClr val="FF0000"/>
              </a:solidFill>
            </a:rPr>
            <a:t> lits d'hébergement temporaire</a:t>
          </a:r>
          <a:endParaRPr lang="fr-FR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428625</xdr:colOff>
      <xdr:row>44</xdr:row>
      <xdr:rowOff>57150</xdr:rowOff>
    </xdr:from>
    <xdr:to>
      <xdr:col>17</xdr:col>
      <xdr:colOff>28575</xdr:colOff>
      <xdr:row>48</xdr:row>
      <xdr:rowOff>38099</xdr:rowOff>
    </xdr:to>
    <xdr:sp macro="" textlink="">
      <xdr:nvSpPr>
        <xdr:cNvPr id="9" name="Flèche droite rayée 8">
          <a:hlinkClick xmlns:r="http://schemas.openxmlformats.org/officeDocument/2006/relationships" r:id="rId1"/>
        </xdr:cNvPr>
        <xdr:cNvSpPr/>
      </xdr:nvSpPr>
      <xdr:spPr>
        <a:xfrm>
          <a:off x="10753725" y="8820150"/>
          <a:ext cx="1333500" cy="628649"/>
        </a:xfrm>
        <a:prstGeom prst="stripedRightArrow">
          <a:avLst>
            <a:gd name="adj1" fmla="val 59091"/>
            <a:gd name="adj2" fmla="val 50000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SUIVANT</a:t>
          </a:r>
        </a:p>
      </xdr:txBody>
    </xdr:sp>
    <xdr:clientData/>
  </xdr:twoCellAnchor>
  <xdr:twoCellAnchor>
    <xdr:from>
      <xdr:col>0</xdr:col>
      <xdr:colOff>171450</xdr:colOff>
      <xdr:row>44</xdr:row>
      <xdr:rowOff>57150</xdr:rowOff>
    </xdr:from>
    <xdr:to>
      <xdr:col>0</xdr:col>
      <xdr:colOff>1562100</xdr:colOff>
      <xdr:row>48</xdr:row>
      <xdr:rowOff>38099</xdr:rowOff>
    </xdr:to>
    <xdr:sp macro="" textlink="">
      <xdr:nvSpPr>
        <xdr:cNvPr id="10" name="Flèche droite rayée 9">
          <a:hlinkClick xmlns:r="http://schemas.openxmlformats.org/officeDocument/2006/relationships" r:id="rId2"/>
        </xdr:cNvPr>
        <xdr:cNvSpPr/>
      </xdr:nvSpPr>
      <xdr:spPr>
        <a:xfrm flipH="1">
          <a:off x="171450" y="8820150"/>
          <a:ext cx="1390650" cy="628649"/>
        </a:xfrm>
        <a:prstGeom prst="stripedRightArrow">
          <a:avLst>
            <a:gd name="adj1" fmla="val 59091"/>
            <a:gd name="adj2" fmla="val 50000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PRÉCÉDENT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</xdr:row>
      <xdr:rowOff>85725</xdr:rowOff>
    </xdr:from>
    <xdr:to>
      <xdr:col>0</xdr:col>
      <xdr:colOff>1485900</xdr:colOff>
      <xdr:row>12</xdr:row>
      <xdr:rowOff>66674</xdr:rowOff>
    </xdr:to>
    <xdr:sp macro="" textlink="">
      <xdr:nvSpPr>
        <xdr:cNvPr id="2" name="Flèche droite rayée 1">
          <a:hlinkClick xmlns:r="http://schemas.openxmlformats.org/officeDocument/2006/relationships" r:id="rId1"/>
        </xdr:cNvPr>
        <xdr:cNvSpPr/>
      </xdr:nvSpPr>
      <xdr:spPr>
        <a:xfrm flipH="1">
          <a:off x="57150" y="2562225"/>
          <a:ext cx="1428750" cy="628649"/>
        </a:xfrm>
        <a:prstGeom prst="stripedRightArrow">
          <a:avLst>
            <a:gd name="adj1" fmla="val 59091"/>
            <a:gd name="adj2" fmla="val 50000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fr-FR" sz="1400" b="1"/>
            <a:t>PRÉCÉDENT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s-pdl-dspe-pads-subv@ars.sante.fr" TargetMode="External"/><Relationship Id="rId1" Type="http://schemas.openxmlformats.org/officeDocument/2006/relationships/hyperlink" Target="mailto:ars-pdl-dspe-pads-subv@ars.sante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B24"/>
  <sheetViews>
    <sheetView showGridLines="0" topLeftCell="A7" workbookViewId="0">
      <selection activeCell="B20" sqref="B20"/>
    </sheetView>
  </sheetViews>
  <sheetFormatPr baseColWidth="10" defaultRowHeight="13.8" x14ac:dyDescent="0.3"/>
  <cols>
    <col min="1" max="1" width="2.6640625" customWidth="1"/>
    <col min="2" max="2" width="125.5546875" customWidth="1"/>
    <col min="3" max="3" width="2.88671875" customWidth="1"/>
  </cols>
  <sheetData>
    <row r="2" spans="2:2" ht="61.5" customHeight="1" x14ac:dyDescent="0.3">
      <c r="B2" s="72" t="s">
        <v>20</v>
      </c>
    </row>
    <row r="7" spans="2:2" ht="31.2" x14ac:dyDescent="0.6">
      <c r="B7" s="73" t="s">
        <v>19</v>
      </c>
    </row>
    <row r="12" spans="2:2" s="65" customFormat="1" x14ac:dyDescent="0.3">
      <c r="B12" s="70"/>
    </row>
    <row r="13" spans="2:2" s="65" customFormat="1" ht="17.399999999999999" x14ac:dyDescent="0.35">
      <c r="B13" s="116" t="s">
        <v>43</v>
      </c>
    </row>
    <row r="14" spans="2:2" s="65" customFormat="1" ht="17.399999999999999" x14ac:dyDescent="0.35">
      <c r="B14" s="119" t="s">
        <v>15</v>
      </c>
    </row>
    <row r="15" spans="2:2" s="65" customFormat="1" ht="8.25" customHeight="1" x14ac:dyDescent="0.35">
      <c r="B15" s="117"/>
    </row>
    <row r="16" spans="2:2" s="65" customFormat="1" ht="34.799999999999997" x14ac:dyDescent="0.35">
      <c r="B16" s="118" t="s">
        <v>39</v>
      </c>
    </row>
    <row r="17" spans="2:2" s="65" customFormat="1" ht="8.25" customHeight="1" x14ac:dyDescent="0.3">
      <c r="B17" s="71"/>
    </row>
    <row r="18" spans="2:2" s="65" customFormat="1" ht="14.4" x14ac:dyDescent="0.3">
      <c r="B18" s="66"/>
    </row>
    <row r="19" spans="2:2" s="65" customFormat="1" ht="14.4" x14ac:dyDescent="0.3">
      <c r="B19" s="67"/>
    </row>
    <row r="20" spans="2:2" s="65" customFormat="1" ht="14.4" x14ac:dyDescent="0.3">
      <c r="B20" s="68"/>
    </row>
    <row r="21" spans="2:2" s="65" customFormat="1" ht="15.6" x14ac:dyDescent="0.3">
      <c r="B21" s="81" t="s">
        <v>21</v>
      </c>
    </row>
    <row r="22" spans="2:2" x14ac:dyDescent="0.3">
      <c r="B22" s="79" t="s">
        <v>22</v>
      </c>
    </row>
    <row r="23" spans="2:2" x14ac:dyDescent="0.3">
      <c r="B23" s="79" t="s">
        <v>23</v>
      </c>
    </row>
    <row r="24" spans="2:2" x14ac:dyDescent="0.3">
      <c r="B24" s="80" t="s">
        <v>15</v>
      </c>
    </row>
  </sheetData>
  <hyperlinks>
    <hyperlink ref="B14" r:id="rId1"/>
    <hyperlink ref="B24" r:id="rId2"/>
  </hyperlinks>
  <pageMargins left="0.7" right="0.7" top="0.75" bottom="0.75" header="0.3" footer="0.3"/>
  <pageSetup paperSize="9" fitToWidth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B11"/>
  <sheetViews>
    <sheetView showGridLines="0" workbookViewId="0">
      <selection activeCell="B8" sqref="B8"/>
    </sheetView>
  </sheetViews>
  <sheetFormatPr baseColWidth="10" defaultColWidth="11.44140625" defaultRowHeight="14.4" x14ac:dyDescent="0.3"/>
  <cols>
    <col min="1" max="1" width="38.6640625" style="2" customWidth="1"/>
    <col min="2" max="2" width="102.6640625" style="2" customWidth="1"/>
    <col min="3" max="16384" width="11.44140625" style="2"/>
  </cols>
  <sheetData>
    <row r="2" spans="1:2" ht="33.6" x14ac:dyDescent="0.65">
      <c r="A2" s="120" t="s">
        <v>16</v>
      </c>
      <c r="B2" s="120"/>
    </row>
    <row r="4" spans="1:2" s="3" customFormat="1" ht="30" customHeight="1" x14ac:dyDescent="0.3">
      <c r="A4" s="4" t="s">
        <v>24</v>
      </c>
      <c r="B4" s="85"/>
    </row>
    <row r="5" spans="1:2" s="3" customFormat="1" ht="30" customHeight="1" x14ac:dyDescent="0.3">
      <c r="A5" s="4" t="s">
        <v>37</v>
      </c>
      <c r="B5" s="86"/>
    </row>
    <row r="6" spans="1:2" s="3" customFormat="1" ht="30" customHeight="1" x14ac:dyDescent="0.3">
      <c r="A6" s="4" t="s">
        <v>0</v>
      </c>
      <c r="B6" s="83"/>
    </row>
    <row r="7" spans="1:2" s="3" customFormat="1" ht="30" customHeight="1" x14ac:dyDescent="0.3">
      <c r="A7" s="4" t="s">
        <v>1</v>
      </c>
      <c r="B7" s="85"/>
    </row>
    <row r="8" spans="1:2" s="3" customFormat="1" ht="30" customHeight="1" x14ac:dyDescent="0.3">
      <c r="A8" s="4" t="s">
        <v>2</v>
      </c>
      <c r="B8" s="85"/>
    </row>
    <row r="9" spans="1:2" s="3" customFormat="1" ht="30" customHeight="1" x14ac:dyDescent="0.3">
      <c r="A9" s="4" t="s">
        <v>3</v>
      </c>
      <c r="B9" s="84"/>
    </row>
    <row r="10" spans="1:2" s="3" customFormat="1" ht="30" customHeight="1" x14ac:dyDescent="0.3">
      <c r="A10" s="4" t="s">
        <v>4</v>
      </c>
      <c r="B10" s="85"/>
    </row>
    <row r="11" spans="1:2" s="3" customFormat="1" ht="30" customHeight="1" x14ac:dyDescent="0.3">
      <c r="A11" s="5" t="s">
        <v>5</v>
      </c>
      <c r="B11" s="85"/>
    </row>
  </sheetData>
  <sheetProtection algorithmName="SHA-512" hashValue="WJW9wA9kBfxUo8W9dMjyLuGT59pwW9L3IwWmuqNo9MdtABUUp9E3KnfXWpI5Fhr5n0NQHDgMUi0TtGYksZLmHQ==" saltValue="IogdvbT6rTz2NFnUAZJaAQ==" spinCount="100000" sheet="1" selectLockedCells="1"/>
  <mergeCells count="1">
    <mergeCell ref="A2:B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3:F15"/>
  <sheetViews>
    <sheetView showGridLines="0" tabSelected="1" workbookViewId="0">
      <selection activeCell="C13" sqref="C13:D13"/>
    </sheetView>
  </sheetViews>
  <sheetFormatPr baseColWidth="10" defaultRowHeight="13.8" x14ac:dyDescent="0.3"/>
  <cols>
    <col min="1" max="1" width="3.109375" customWidth="1"/>
    <col min="2" max="2" width="1.6640625" customWidth="1"/>
    <col min="3" max="3" width="86.44140625" customWidth="1"/>
    <col min="5" max="5" width="2.6640625" customWidth="1"/>
  </cols>
  <sheetData>
    <row r="3" spans="2:6" ht="14.4" thickBot="1" x14ac:dyDescent="0.35"/>
    <row r="4" spans="2:6" s="6" customFormat="1" ht="35.1" customHeight="1" x14ac:dyDescent="0.3">
      <c r="B4" s="90"/>
      <c r="C4" s="87" t="s">
        <v>40</v>
      </c>
      <c r="D4" s="93"/>
      <c r="F4" s="82" t="str">
        <f>IF(D4="OUI","N'oubliez pas de joindre le compte rendu 2019 à cette demande","")</f>
        <v/>
      </c>
    </row>
    <row r="5" spans="2:6" ht="5.25" customHeight="1" x14ac:dyDescent="0.3">
      <c r="B5" s="56"/>
      <c r="C5" s="60"/>
      <c r="D5" s="57"/>
    </row>
    <row r="6" spans="2:6" s="6" customFormat="1" ht="35.1" customHeight="1" x14ac:dyDescent="0.3">
      <c r="B6" s="88"/>
      <c r="C6" s="89" t="s">
        <v>42</v>
      </c>
      <c r="D6" s="94"/>
    </row>
    <row r="7" spans="2:6" ht="5.25" customHeight="1" x14ac:dyDescent="0.3">
      <c r="B7" s="56"/>
      <c r="C7" s="60"/>
      <c r="D7" s="57"/>
    </row>
    <row r="8" spans="2:6" s="6" customFormat="1" ht="35.1" customHeight="1" thickBot="1" x14ac:dyDescent="0.35">
      <c r="B8" s="91"/>
      <c r="C8" s="92" t="s">
        <v>41</v>
      </c>
      <c r="D8" s="95"/>
    </row>
    <row r="9" spans="2:6" ht="30" customHeight="1" thickBot="1" x14ac:dyDescent="0.35"/>
    <row r="10" spans="2:6" s="6" customFormat="1" ht="35.1" customHeight="1" x14ac:dyDescent="0.3">
      <c r="B10" s="96"/>
      <c r="C10" s="97" t="s">
        <v>38</v>
      </c>
      <c r="D10" s="98"/>
    </row>
    <row r="11" spans="2:6" ht="5.25" customHeight="1" x14ac:dyDescent="0.3">
      <c r="B11" s="58"/>
      <c r="C11" s="60"/>
      <c r="D11" s="59"/>
    </row>
    <row r="12" spans="2:6" ht="16.5" customHeight="1" x14ac:dyDescent="0.3">
      <c r="B12" s="61"/>
      <c r="C12" s="121" t="s">
        <v>25</v>
      </c>
      <c r="D12" s="122"/>
    </row>
    <row r="13" spans="2:6" ht="23.25" customHeight="1" thickBot="1" x14ac:dyDescent="0.35">
      <c r="B13" s="62"/>
      <c r="C13" s="123"/>
      <c r="D13" s="124"/>
    </row>
    <row r="14" spans="2:6" ht="16.5" customHeight="1" x14ac:dyDescent="0.3">
      <c r="B14" s="61"/>
      <c r="C14" s="121" t="s">
        <v>44</v>
      </c>
      <c r="D14" s="122"/>
    </row>
    <row r="15" spans="2:6" ht="23.25" customHeight="1" thickBot="1" x14ac:dyDescent="0.35">
      <c r="B15" s="62"/>
      <c r="C15" s="123"/>
      <c r="D15" s="124"/>
    </row>
  </sheetData>
  <mergeCells count="4">
    <mergeCell ref="C12:D12"/>
    <mergeCell ref="C13:D13"/>
    <mergeCell ref="C14:D14"/>
    <mergeCell ref="C15:D15"/>
  </mergeCells>
  <dataValidations count="1">
    <dataValidation type="list" allowBlank="1" showInputMessage="1" showErrorMessage="1" sqref="D4 D6 D8 D10">
      <formula1>"OUI,NON"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46"/>
  <sheetViews>
    <sheetView showGridLines="0" topLeftCell="A7" workbookViewId="0">
      <selection activeCell="C19" sqref="C19"/>
    </sheetView>
  </sheetViews>
  <sheetFormatPr baseColWidth="10" defaultRowHeight="13.8" x14ac:dyDescent="0.3"/>
  <cols>
    <col min="1" max="1" width="31.5546875" customWidth="1"/>
    <col min="2" max="2" width="25.6640625" customWidth="1"/>
    <col min="3" max="3" width="6.6640625" style="1" customWidth="1"/>
    <col min="4" max="4" width="9.109375" style="1" bestFit="1" customWidth="1"/>
    <col min="5" max="5" width="6.6640625" style="1" customWidth="1"/>
    <col min="6" max="6" width="9.109375" style="1" bestFit="1" customWidth="1"/>
    <col min="7" max="7" width="7.6640625" style="1" customWidth="1"/>
    <col min="8" max="8" width="9.109375" style="1" bestFit="1" customWidth="1"/>
    <col min="9" max="9" width="6.6640625" style="1" customWidth="1"/>
    <col min="10" max="10" width="9.109375" style="1" bestFit="1" customWidth="1"/>
    <col min="11" max="11" width="6.6640625" style="1" customWidth="1"/>
    <col min="12" max="12" width="9.109375" style="1" bestFit="1" customWidth="1"/>
    <col min="13" max="13" width="8.109375" style="1" bestFit="1" customWidth="1"/>
    <col min="14" max="14" width="9.109375" style="1" bestFit="1" customWidth="1"/>
    <col min="15" max="15" width="6.6640625" style="1" customWidth="1"/>
    <col min="16" max="16" width="9.109375" style="1" bestFit="1" customWidth="1"/>
    <col min="17" max="17" width="10.109375" style="1" customWidth="1"/>
  </cols>
  <sheetData>
    <row r="1" spans="1:17" ht="14.4" thickBot="1" x14ac:dyDescent="0.35"/>
    <row r="2" spans="1:17" ht="42.75" customHeight="1" thickBot="1" x14ac:dyDescent="0.45">
      <c r="A2" s="125" t="s">
        <v>17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/>
    </row>
    <row r="5" spans="1:17" s="64" customFormat="1" ht="16.2" x14ac:dyDescent="0.35">
      <c r="A5" s="134" t="s">
        <v>32</v>
      </c>
      <c r="B5" s="135"/>
      <c r="C5" s="135"/>
      <c r="D5" s="135"/>
      <c r="E5" s="135"/>
      <c r="F5" s="63"/>
      <c r="G5" s="63"/>
      <c r="H5" s="134" t="s">
        <v>33</v>
      </c>
      <c r="I5" s="136"/>
      <c r="J5" s="136"/>
      <c r="K5" s="136"/>
      <c r="L5" s="136"/>
      <c r="M5" s="136"/>
      <c r="N5" s="136"/>
      <c r="O5" s="136"/>
      <c r="P5" s="136"/>
      <c r="Q5" s="136"/>
    </row>
    <row r="6" spans="1:17" s="53" customFormat="1" ht="22.5" customHeight="1" x14ac:dyDescent="0.3">
      <c r="A6" s="128" t="s">
        <v>34</v>
      </c>
      <c r="B6" s="128"/>
      <c r="C6" s="128"/>
      <c r="D6" s="128"/>
      <c r="E6" s="128"/>
      <c r="F6" s="52"/>
      <c r="G6" s="52"/>
      <c r="H6" s="128" t="s">
        <v>35</v>
      </c>
      <c r="I6" s="128"/>
      <c r="J6" s="128"/>
      <c r="K6" s="128"/>
      <c r="L6" s="128"/>
      <c r="M6" s="128"/>
      <c r="N6" s="128"/>
      <c r="O6" s="128"/>
      <c r="P6" s="128"/>
      <c r="Q6" s="128"/>
    </row>
    <row r="9" spans="1:17" x14ac:dyDescent="0.3">
      <c r="A9" s="112"/>
    </row>
    <row r="11" spans="1:17" ht="15.75" customHeight="1" x14ac:dyDescent="0.3">
      <c r="A11" s="129" t="s">
        <v>7</v>
      </c>
      <c r="B11" s="132" t="s">
        <v>6</v>
      </c>
      <c r="C11" s="131" t="s">
        <v>10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29" t="s">
        <v>9</v>
      </c>
    </row>
    <row r="12" spans="1:17" s="7" customFormat="1" ht="78" customHeight="1" x14ac:dyDescent="0.3">
      <c r="A12" s="130"/>
      <c r="B12" s="133"/>
      <c r="C12" s="99" t="s">
        <v>26</v>
      </c>
      <c r="D12" s="102" t="s">
        <v>11</v>
      </c>
      <c r="E12" s="100" t="s">
        <v>27</v>
      </c>
      <c r="F12" s="103" t="s">
        <v>11</v>
      </c>
      <c r="G12" s="101" t="s">
        <v>28</v>
      </c>
      <c r="H12" s="104" t="s">
        <v>11</v>
      </c>
      <c r="I12" s="109" t="s">
        <v>29</v>
      </c>
      <c r="J12" s="105" t="s">
        <v>11</v>
      </c>
      <c r="K12" s="110" t="s">
        <v>30</v>
      </c>
      <c r="L12" s="106" t="s">
        <v>11</v>
      </c>
      <c r="M12" s="111" t="s">
        <v>31</v>
      </c>
      <c r="N12" s="107" t="s">
        <v>11</v>
      </c>
      <c r="O12" s="45" t="s">
        <v>8</v>
      </c>
      <c r="P12" s="108" t="s">
        <v>11</v>
      </c>
      <c r="Q12" s="130"/>
    </row>
    <row r="13" spans="1:17" x14ac:dyDescent="0.3">
      <c r="A13" s="10"/>
      <c r="B13" s="10"/>
      <c r="C13" s="12"/>
      <c r="D13" s="13" t="str">
        <f>IF(C13&lt;=1,"0",IF(C13&lt;=80,"1",IF(C13&lt;=160,"2",IF(C13&lt;=240,"3",IF(C13&lt;=320,"4",IF(C13&lt;=400,"5",IF(C13&lt;=480,"6",IF(C13&lt;=560,"7",IF(C13&lt;=640,"8",IF(C13&lt;=720,"9",IF(C13&gt;720,"10")))))))))))</f>
        <v>0</v>
      </c>
      <c r="E13" s="17"/>
      <c r="F13" s="18">
        <f>IF(E13&gt;=1,1,0)</f>
        <v>0</v>
      </c>
      <c r="G13" s="23"/>
      <c r="H13" s="24">
        <f>IF(G13&gt;=1,0.5,0)</f>
        <v>0</v>
      </c>
      <c r="I13" s="29"/>
      <c r="J13" s="30">
        <f>IF(I13&gt;=1,1,0)</f>
        <v>0</v>
      </c>
      <c r="K13" s="35"/>
      <c r="L13" s="36">
        <f>IF(K13&gt;=1,0.5,0)</f>
        <v>0</v>
      </c>
      <c r="M13" s="8"/>
      <c r="N13" s="9">
        <f>IF(M13&gt;=1,0.5,0)</f>
        <v>0</v>
      </c>
      <c r="O13" s="46"/>
      <c r="P13" s="47">
        <f>IF(O13&gt;=1,1,0)</f>
        <v>0</v>
      </c>
      <c r="Q13" s="75">
        <f t="shared" ref="Q13:Q42" si="0">D13+F13+H13+J13+L13+N13+P13</f>
        <v>0</v>
      </c>
    </row>
    <row r="14" spans="1:17" x14ac:dyDescent="0.3">
      <c r="A14" s="11"/>
      <c r="B14" s="11"/>
      <c r="C14" s="14"/>
      <c r="D14" s="15" t="str">
        <f t="shared" ref="D14:D42" si="1">IF(C14&lt;=1,"0",IF(C14&lt;=80,"1",IF(C14&lt;=160,"2",IF(C14&lt;=240,"3",IF(C14&lt;=320,"4",IF(C14&lt;=400,"5",IF(C14&lt;=480,"6",IF(C14&lt;=560,"7",IF(C14&lt;=640,"8",IF(C14&lt;=720,"9",IF(C14&gt;720,"10")))))))))))</f>
        <v>0</v>
      </c>
      <c r="E14" s="19"/>
      <c r="F14" s="20">
        <f t="shared" ref="F14:F42" si="2">IF(E14&gt;=1,1,0)</f>
        <v>0</v>
      </c>
      <c r="G14" s="25"/>
      <c r="H14" s="26">
        <f t="shared" ref="H14:H42" si="3">IF(G14&gt;=1,0.5,0)</f>
        <v>0</v>
      </c>
      <c r="I14" s="31"/>
      <c r="J14" s="32">
        <f t="shared" ref="J14:J42" si="4">IF(I14&gt;=1,1,0)</f>
        <v>0</v>
      </c>
      <c r="K14" s="37"/>
      <c r="L14" s="38">
        <f t="shared" ref="L14:L42" si="5">IF(K14&gt;=1,0.5,0)</f>
        <v>0</v>
      </c>
      <c r="M14" s="41"/>
      <c r="N14" s="42">
        <f t="shared" ref="N14:N42" si="6">IF(M14&gt;=1,0.5,0)</f>
        <v>0</v>
      </c>
      <c r="O14" s="48"/>
      <c r="P14" s="49">
        <f t="shared" ref="P14:P42" si="7">IF(O14&gt;=1,1,0)</f>
        <v>0</v>
      </c>
      <c r="Q14" s="76">
        <f t="shared" si="0"/>
        <v>0</v>
      </c>
    </row>
    <row r="15" spans="1:17" x14ac:dyDescent="0.3">
      <c r="A15" s="11"/>
      <c r="B15" s="11"/>
      <c r="C15" s="14"/>
      <c r="D15" s="15" t="str">
        <f t="shared" si="1"/>
        <v>0</v>
      </c>
      <c r="E15" s="19"/>
      <c r="F15" s="20">
        <f t="shared" si="2"/>
        <v>0</v>
      </c>
      <c r="G15" s="25"/>
      <c r="H15" s="26">
        <f t="shared" si="3"/>
        <v>0</v>
      </c>
      <c r="I15" s="31"/>
      <c r="J15" s="32">
        <f t="shared" si="4"/>
        <v>0</v>
      </c>
      <c r="K15" s="37"/>
      <c r="L15" s="38">
        <f t="shared" si="5"/>
        <v>0</v>
      </c>
      <c r="M15" s="41"/>
      <c r="N15" s="42">
        <f t="shared" si="6"/>
        <v>0</v>
      </c>
      <c r="O15" s="48"/>
      <c r="P15" s="49">
        <f t="shared" si="7"/>
        <v>0</v>
      </c>
      <c r="Q15" s="76">
        <f t="shared" si="0"/>
        <v>0</v>
      </c>
    </row>
    <row r="16" spans="1:17" x14ac:dyDescent="0.3">
      <c r="A16" s="11"/>
      <c r="B16" s="11"/>
      <c r="C16" s="14"/>
      <c r="D16" s="15" t="str">
        <f t="shared" si="1"/>
        <v>0</v>
      </c>
      <c r="E16" s="19"/>
      <c r="F16" s="20">
        <f t="shared" si="2"/>
        <v>0</v>
      </c>
      <c r="G16" s="25"/>
      <c r="H16" s="26">
        <f t="shared" si="3"/>
        <v>0</v>
      </c>
      <c r="I16" s="31"/>
      <c r="J16" s="32">
        <f t="shared" si="4"/>
        <v>0</v>
      </c>
      <c r="K16" s="37"/>
      <c r="L16" s="38">
        <f t="shared" si="5"/>
        <v>0</v>
      </c>
      <c r="M16" s="41"/>
      <c r="N16" s="42">
        <f t="shared" si="6"/>
        <v>0</v>
      </c>
      <c r="O16" s="48"/>
      <c r="P16" s="49">
        <f t="shared" si="7"/>
        <v>0</v>
      </c>
      <c r="Q16" s="76">
        <f t="shared" si="0"/>
        <v>0</v>
      </c>
    </row>
    <row r="17" spans="1:17" x14ac:dyDescent="0.3">
      <c r="A17" s="11"/>
      <c r="B17" s="11"/>
      <c r="C17" s="14"/>
      <c r="D17" s="15" t="str">
        <f t="shared" si="1"/>
        <v>0</v>
      </c>
      <c r="E17" s="19"/>
      <c r="F17" s="20">
        <f t="shared" si="2"/>
        <v>0</v>
      </c>
      <c r="G17" s="25"/>
      <c r="H17" s="26">
        <f t="shared" si="3"/>
        <v>0</v>
      </c>
      <c r="I17" s="31"/>
      <c r="J17" s="32">
        <f t="shared" si="4"/>
        <v>0</v>
      </c>
      <c r="K17" s="37"/>
      <c r="L17" s="38">
        <f t="shared" si="5"/>
        <v>0</v>
      </c>
      <c r="M17" s="41"/>
      <c r="N17" s="42">
        <f t="shared" si="6"/>
        <v>0</v>
      </c>
      <c r="O17" s="48"/>
      <c r="P17" s="49">
        <f t="shared" si="7"/>
        <v>0</v>
      </c>
      <c r="Q17" s="76">
        <f t="shared" si="0"/>
        <v>0</v>
      </c>
    </row>
    <row r="18" spans="1:17" x14ac:dyDescent="0.3">
      <c r="A18" s="11"/>
      <c r="B18" s="11"/>
      <c r="C18" s="14"/>
      <c r="D18" s="15" t="str">
        <f t="shared" si="1"/>
        <v>0</v>
      </c>
      <c r="E18" s="19"/>
      <c r="F18" s="20">
        <f t="shared" si="2"/>
        <v>0</v>
      </c>
      <c r="G18" s="25"/>
      <c r="H18" s="26">
        <f t="shared" si="3"/>
        <v>0</v>
      </c>
      <c r="I18" s="31"/>
      <c r="J18" s="32">
        <f t="shared" si="4"/>
        <v>0</v>
      </c>
      <c r="K18" s="37"/>
      <c r="L18" s="38">
        <f t="shared" si="5"/>
        <v>0</v>
      </c>
      <c r="M18" s="41"/>
      <c r="N18" s="42">
        <f t="shared" si="6"/>
        <v>0</v>
      </c>
      <c r="O18" s="48"/>
      <c r="P18" s="49">
        <f t="shared" si="7"/>
        <v>0</v>
      </c>
      <c r="Q18" s="76">
        <f t="shared" si="0"/>
        <v>0</v>
      </c>
    </row>
    <row r="19" spans="1:17" x14ac:dyDescent="0.3">
      <c r="A19" s="11"/>
      <c r="B19" s="11"/>
      <c r="C19" s="14"/>
      <c r="D19" s="15" t="str">
        <f t="shared" si="1"/>
        <v>0</v>
      </c>
      <c r="E19" s="19"/>
      <c r="F19" s="20">
        <f t="shared" si="2"/>
        <v>0</v>
      </c>
      <c r="G19" s="25"/>
      <c r="H19" s="26">
        <f t="shared" si="3"/>
        <v>0</v>
      </c>
      <c r="I19" s="31"/>
      <c r="J19" s="32">
        <f t="shared" si="4"/>
        <v>0</v>
      </c>
      <c r="K19" s="37"/>
      <c r="L19" s="38">
        <f t="shared" si="5"/>
        <v>0</v>
      </c>
      <c r="M19" s="41"/>
      <c r="N19" s="42">
        <f t="shared" si="6"/>
        <v>0</v>
      </c>
      <c r="O19" s="48"/>
      <c r="P19" s="49">
        <f t="shared" si="7"/>
        <v>0</v>
      </c>
      <c r="Q19" s="76">
        <f t="shared" si="0"/>
        <v>0</v>
      </c>
    </row>
    <row r="20" spans="1:17" x14ac:dyDescent="0.3">
      <c r="A20" s="11"/>
      <c r="B20" s="11"/>
      <c r="C20" s="14"/>
      <c r="D20" s="15" t="str">
        <f t="shared" si="1"/>
        <v>0</v>
      </c>
      <c r="E20" s="19"/>
      <c r="F20" s="20">
        <f t="shared" si="2"/>
        <v>0</v>
      </c>
      <c r="G20" s="25"/>
      <c r="H20" s="26">
        <f t="shared" si="3"/>
        <v>0</v>
      </c>
      <c r="I20" s="31"/>
      <c r="J20" s="32">
        <f t="shared" si="4"/>
        <v>0</v>
      </c>
      <c r="K20" s="37"/>
      <c r="L20" s="38">
        <f t="shared" si="5"/>
        <v>0</v>
      </c>
      <c r="M20" s="41"/>
      <c r="N20" s="42">
        <f t="shared" si="6"/>
        <v>0</v>
      </c>
      <c r="O20" s="48"/>
      <c r="P20" s="49">
        <f t="shared" si="7"/>
        <v>0</v>
      </c>
      <c r="Q20" s="76">
        <f t="shared" si="0"/>
        <v>0</v>
      </c>
    </row>
    <row r="21" spans="1:17" x14ac:dyDescent="0.3">
      <c r="A21" s="11"/>
      <c r="B21" s="11"/>
      <c r="C21" s="14"/>
      <c r="D21" s="15" t="str">
        <f t="shared" si="1"/>
        <v>0</v>
      </c>
      <c r="E21" s="19"/>
      <c r="F21" s="20">
        <f t="shared" si="2"/>
        <v>0</v>
      </c>
      <c r="G21" s="25"/>
      <c r="H21" s="26">
        <f t="shared" si="3"/>
        <v>0</v>
      </c>
      <c r="I21" s="31"/>
      <c r="J21" s="32">
        <f t="shared" si="4"/>
        <v>0</v>
      </c>
      <c r="K21" s="37"/>
      <c r="L21" s="38">
        <f t="shared" si="5"/>
        <v>0</v>
      </c>
      <c r="M21" s="41"/>
      <c r="N21" s="42">
        <f t="shared" si="6"/>
        <v>0</v>
      </c>
      <c r="O21" s="48"/>
      <c r="P21" s="49">
        <f t="shared" si="7"/>
        <v>0</v>
      </c>
      <c r="Q21" s="76">
        <f t="shared" si="0"/>
        <v>0</v>
      </c>
    </row>
    <row r="22" spans="1:17" x14ac:dyDescent="0.3">
      <c r="A22" s="11"/>
      <c r="B22" s="11"/>
      <c r="C22" s="14"/>
      <c r="D22" s="15" t="str">
        <f t="shared" si="1"/>
        <v>0</v>
      </c>
      <c r="E22" s="19"/>
      <c r="F22" s="20">
        <f t="shared" si="2"/>
        <v>0</v>
      </c>
      <c r="G22" s="25"/>
      <c r="H22" s="26">
        <f t="shared" si="3"/>
        <v>0</v>
      </c>
      <c r="I22" s="31"/>
      <c r="J22" s="32">
        <f t="shared" si="4"/>
        <v>0</v>
      </c>
      <c r="K22" s="37"/>
      <c r="L22" s="38">
        <f t="shared" si="5"/>
        <v>0</v>
      </c>
      <c r="M22" s="41"/>
      <c r="N22" s="42">
        <f t="shared" si="6"/>
        <v>0</v>
      </c>
      <c r="O22" s="48"/>
      <c r="P22" s="49">
        <f t="shared" si="7"/>
        <v>0</v>
      </c>
      <c r="Q22" s="76">
        <f t="shared" si="0"/>
        <v>0</v>
      </c>
    </row>
    <row r="23" spans="1:17" x14ac:dyDescent="0.3">
      <c r="A23" s="11"/>
      <c r="B23" s="11"/>
      <c r="C23" s="14"/>
      <c r="D23" s="15" t="str">
        <f t="shared" si="1"/>
        <v>0</v>
      </c>
      <c r="E23" s="19"/>
      <c r="F23" s="20">
        <f t="shared" si="2"/>
        <v>0</v>
      </c>
      <c r="G23" s="25"/>
      <c r="H23" s="26">
        <f t="shared" si="3"/>
        <v>0</v>
      </c>
      <c r="I23" s="31"/>
      <c r="J23" s="32">
        <f t="shared" si="4"/>
        <v>0</v>
      </c>
      <c r="K23" s="37"/>
      <c r="L23" s="38">
        <f t="shared" si="5"/>
        <v>0</v>
      </c>
      <c r="M23" s="41"/>
      <c r="N23" s="42">
        <f t="shared" si="6"/>
        <v>0</v>
      </c>
      <c r="O23" s="48"/>
      <c r="P23" s="49">
        <f t="shared" si="7"/>
        <v>0</v>
      </c>
      <c r="Q23" s="76">
        <f t="shared" si="0"/>
        <v>0</v>
      </c>
    </row>
    <row r="24" spans="1:17" x14ac:dyDescent="0.3">
      <c r="A24" s="11"/>
      <c r="B24" s="11"/>
      <c r="C24" s="14"/>
      <c r="D24" s="15" t="str">
        <f t="shared" si="1"/>
        <v>0</v>
      </c>
      <c r="E24" s="19"/>
      <c r="F24" s="20">
        <f t="shared" si="2"/>
        <v>0</v>
      </c>
      <c r="G24" s="25"/>
      <c r="H24" s="26">
        <f t="shared" si="3"/>
        <v>0</v>
      </c>
      <c r="I24" s="31"/>
      <c r="J24" s="32">
        <f t="shared" si="4"/>
        <v>0</v>
      </c>
      <c r="K24" s="37"/>
      <c r="L24" s="38">
        <f t="shared" si="5"/>
        <v>0</v>
      </c>
      <c r="M24" s="41"/>
      <c r="N24" s="42">
        <f t="shared" si="6"/>
        <v>0</v>
      </c>
      <c r="O24" s="48"/>
      <c r="P24" s="49">
        <f t="shared" si="7"/>
        <v>0</v>
      </c>
      <c r="Q24" s="76">
        <f t="shared" si="0"/>
        <v>0</v>
      </c>
    </row>
    <row r="25" spans="1:17" x14ac:dyDescent="0.3">
      <c r="A25" s="11"/>
      <c r="B25" s="11"/>
      <c r="C25" s="14"/>
      <c r="D25" s="15" t="str">
        <f t="shared" si="1"/>
        <v>0</v>
      </c>
      <c r="E25" s="19"/>
      <c r="F25" s="20">
        <f t="shared" si="2"/>
        <v>0</v>
      </c>
      <c r="G25" s="25"/>
      <c r="H25" s="26">
        <f t="shared" si="3"/>
        <v>0</v>
      </c>
      <c r="I25" s="31"/>
      <c r="J25" s="32">
        <f t="shared" si="4"/>
        <v>0</v>
      </c>
      <c r="K25" s="37"/>
      <c r="L25" s="38">
        <f t="shared" si="5"/>
        <v>0</v>
      </c>
      <c r="M25" s="41"/>
      <c r="N25" s="42">
        <f t="shared" si="6"/>
        <v>0</v>
      </c>
      <c r="O25" s="48"/>
      <c r="P25" s="49">
        <f t="shared" si="7"/>
        <v>0</v>
      </c>
      <c r="Q25" s="76">
        <f t="shared" si="0"/>
        <v>0</v>
      </c>
    </row>
    <row r="26" spans="1:17" x14ac:dyDescent="0.3">
      <c r="A26" s="11"/>
      <c r="B26" s="11"/>
      <c r="C26" s="14"/>
      <c r="D26" s="15" t="str">
        <f t="shared" si="1"/>
        <v>0</v>
      </c>
      <c r="E26" s="19"/>
      <c r="F26" s="20">
        <f t="shared" si="2"/>
        <v>0</v>
      </c>
      <c r="G26" s="25"/>
      <c r="H26" s="26">
        <f t="shared" si="3"/>
        <v>0</v>
      </c>
      <c r="I26" s="31"/>
      <c r="J26" s="32">
        <f t="shared" si="4"/>
        <v>0</v>
      </c>
      <c r="K26" s="37"/>
      <c r="L26" s="38">
        <f t="shared" si="5"/>
        <v>0</v>
      </c>
      <c r="M26" s="41"/>
      <c r="N26" s="42">
        <f t="shared" si="6"/>
        <v>0</v>
      </c>
      <c r="O26" s="48"/>
      <c r="P26" s="49">
        <f t="shared" si="7"/>
        <v>0</v>
      </c>
      <c r="Q26" s="76">
        <f t="shared" si="0"/>
        <v>0</v>
      </c>
    </row>
    <row r="27" spans="1:17" x14ac:dyDescent="0.3">
      <c r="A27" s="11"/>
      <c r="B27" s="11"/>
      <c r="C27" s="14"/>
      <c r="D27" s="15" t="str">
        <f t="shared" si="1"/>
        <v>0</v>
      </c>
      <c r="E27" s="19"/>
      <c r="F27" s="20">
        <f t="shared" si="2"/>
        <v>0</v>
      </c>
      <c r="G27" s="25"/>
      <c r="H27" s="26">
        <f t="shared" si="3"/>
        <v>0</v>
      </c>
      <c r="I27" s="31"/>
      <c r="J27" s="32">
        <f t="shared" si="4"/>
        <v>0</v>
      </c>
      <c r="K27" s="37"/>
      <c r="L27" s="38">
        <f t="shared" si="5"/>
        <v>0</v>
      </c>
      <c r="M27" s="41"/>
      <c r="N27" s="42">
        <f t="shared" si="6"/>
        <v>0</v>
      </c>
      <c r="O27" s="48"/>
      <c r="P27" s="49">
        <f t="shared" si="7"/>
        <v>0</v>
      </c>
      <c r="Q27" s="76">
        <f t="shared" si="0"/>
        <v>0</v>
      </c>
    </row>
    <row r="28" spans="1:17" x14ac:dyDescent="0.3">
      <c r="A28" s="11"/>
      <c r="B28" s="11"/>
      <c r="C28" s="14"/>
      <c r="D28" s="15" t="str">
        <f t="shared" si="1"/>
        <v>0</v>
      </c>
      <c r="E28" s="19"/>
      <c r="F28" s="20">
        <f t="shared" si="2"/>
        <v>0</v>
      </c>
      <c r="G28" s="25"/>
      <c r="H28" s="26">
        <f t="shared" si="3"/>
        <v>0</v>
      </c>
      <c r="I28" s="31"/>
      <c r="J28" s="32">
        <f t="shared" si="4"/>
        <v>0</v>
      </c>
      <c r="K28" s="37"/>
      <c r="L28" s="38">
        <f t="shared" si="5"/>
        <v>0</v>
      </c>
      <c r="M28" s="41"/>
      <c r="N28" s="42">
        <f t="shared" si="6"/>
        <v>0</v>
      </c>
      <c r="O28" s="48"/>
      <c r="P28" s="49">
        <f t="shared" si="7"/>
        <v>0</v>
      </c>
      <c r="Q28" s="76">
        <f t="shared" si="0"/>
        <v>0</v>
      </c>
    </row>
    <row r="29" spans="1:17" x14ac:dyDescent="0.3">
      <c r="A29" s="11"/>
      <c r="B29" s="11"/>
      <c r="C29" s="14"/>
      <c r="D29" s="15" t="str">
        <f t="shared" si="1"/>
        <v>0</v>
      </c>
      <c r="E29" s="19"/>
      <c r="F29" s="20">
        <f t="shared" si="2"/>
        <v>0</v>
      </c>
      <c r="G29" s="25"/>
      <c r="H29" s="26">
        <f t="shared" si="3"/>
        <v>0</v>
      </c>
      <c r="I29" s="31"/>
      <c r="J29" s="32">
        <f t="shared" si="4"/>
        <v>0</v>
      </c>
      <c r="K29" s="37"/>
      <c r="L29" s="38">
        <f t="shared" si="5"/>
        <v>0</v>
      </c>
      <c r="M29" s="41"/>
      <c r="N29" s="42">
        <f t="shared" si="6"/>
        <v>0</v>
      </c>
      <c r="O29" s="48"/>
      <c r="P29" s="49">
        <f t="shared" si="7"/>
        <v>0</v>
      </c>
      <c r="Q29" s="76">
        <f t="shared" si="0"/>
        <v>0</v>
      </c>
    </row>
    <row r="30" spans="1:17" x14ac:dyDescent="0.3">
      <c r="A30" s="11"/>
      <c r="B30" s="11"/>
      <c r="C30" s="14"/>
      <c r="D30" s="15" t="str">
        <f t="shared" si="1"/>
        <v>0</v>
      </c>
      <c r="E30" s="19"/>
      <c r="F30" s="20">
        <f t="shared" si="2"/>
        <v>0</v>
      </c>
      <c r="G30" s="25"/>
      <c r="H30" s="26">
        <f t="shared" si="3"/>
        <v>0</v>
      </c>
      <c r="I30" s="31"/>
      <c r="J30" s="32">
        <f t="shared" si="4"/>
        <v>0</v>
      </c>
      <c r="K30" s="37"/>
      <c r="L30" s="38">
        <f t="shared" si="5"/>
        <v>0</v>
      </c>
      <c r="M30" s="41"/>
      <c r="N30" s="42">
        <f t="shared" si="6"/>
        <v>0</v>
      </c>
      <c r="O30" s="48"/>
      <c r="P30" s="49">
        <f t="shared" si="7"/>
        <v>0</v>
      </c>
      <c r="Q30" s="76">
        <f t="shared" si="0"/>
        <v>0</v>
      </c>
    </row>
    <row r="31" spans="1:17" x14ac:dyDescent="0.3">
      <c r="A31" s="11"/>
      <c r="B31" s="11"/>
      <c r="C31" s="14"/>
      <c r="D31" s="15" t="str">
        <f t="shared" si="1"/>
        <v>0</v>
      </c>
      <c r="E31" s="19"/>
      <c r="F31" s="20">
        <f t="shared" si="2"/>
        <v>0</v>
      </c>
      <c r="G31" s="25"/>
      <c r="H31" s="26">
        <f t="shared" si="3"/>
        <v>0</v>
      </c>
      <c r="I31" s="31"/>
      <c r="J31" s="32">
        <f t="shared" si="4"/>
        <v>0</v>
      </c>
      <c r="K31" s="37"/>
      <c r="L31" s="38">
        <f t="shared" si="5"/>
        <v>0</v>
      </c>
      <c r="M31" s="41"/>
      <c r="N31" s="42">
        <f t="shared" si="6"/>
        <v>0</v>
      </c>
      <c r="O31" s="48"/>
      <c r="P31" s="49">
        <f t="shared" si="7"/>
        <v>0</v>
      </c>
      <c r="Q31" s="76">
        <f t="shared" si="0"/>
        <v>0</v>
      </c>
    </row>
    <row r="32" spans="1:17" x14ac:dyDescent="0.3">
      <c r="A32" s="11"/>
      <c r="B32" s="11"/>
      <c r="C32" s="14"/>
      <c r="D32" s="15" t="str">
        <f t="shared" si="1"/>
        <v>0</v>
      </c>
      <c r="E32" s="19"/>
      <c r="F32" s="20">
        <f t="shared" si="2"/>
        <v>0</v>
      </c>
      <c r="G32" s="25"/>
      <c r="H32" s="26">
        <f t="shared" si="3"/>
        <v>0</v>
      </c>
      <c r="I32" s="31"/>
      <c r="J32" s="32">
        <f t="shared" si="4"/>
        <v>0</v>
      </c>
      <c r="K32" s="37"/>
      <c r="L32" s="38">
        <f t="shared" si="5"/>
        <v>0</v>
      </c>
      <c r="M32" s="41"/>
      <c r="N32" s="42">
        <f t="shared" si="6"/>
        <v>0</v>
      </c>
      <c r="O32" s="48"/>
      <c r="P32" s="49">
        <f t="shared" si="7"/>
        <v>0</v>
      </c>
      <c r="Q32" s="76">
        <f t="shared" si="0"/>
        <v>0</v>
      </c>
    </row>
    <row r="33" spans="1:19" x14ac:dyDescent="0.3">
      <c r="A33" s="11"/>
      <c r="B33" s="11"/>
      <c r="C33" s="14"/>
      <c r="D33" s="15" t="str">
        <f t="shared" si="1"/>
        <v>0</v>
      </c>
      <c r="E33" s="19"/>
      <c r="F33" s="20">
        <f t="shared" si="2"/>
        <v>0</v>
      </c>
      <c r="G33" s="25"/>
      <c r="H33" s="26">
        <f t="shared" si="3"/>
        <v>0</v>
      </c>
      <c r="I33" s="31"/>
      <c r="J33" s="32">
        <f t="shared" si="4"/>
        <v>0</v>
      </c>
      <c r="K33" s="37"/>
      <c r="L33" s="38">
        <f t="shared" si="5"/>
        <v>0</v>
      </c>
      <c r="M33" s="41"/>
      <c r="N33" s="42">
        <f t="shared" si="6"/>
        <v>0</v>
      </c>
      <c r="O33" s="48"/>
      <c r="P33" s="49">
        <f t="shared" si="7"/>
        <v>0</v>
      </c>
      <c r="Q33" s="76">
        <f t="shared" si="0"/>
        <v>0</v>
      </c>
    </row>
    <row r="34" spans="1:19" x14ac:dyDescent="0.3">
      <c r="A34" s="11"/>
      <c r="B34" s="11"/>
      <c r="C34" s="14"/>
      <c r="D34" s="15" t="str">
        <f t="shared" si="1"/>
        <v>0</v>
      </c>
      <c r="E34" s="19"/>
      <c r="F34" s="20">
        <f t="shared" si="2"/>
        <v>0</v>
      </c>
      <c r="G34" s="25"/>
      <c r="H34" s="26">
        <f t="shared" si="3"/>
        <v>0</v>
      </c>
      <c r="I34" s="31"/>
      <c r="J34" s="32">
        <f t="shared" si="4"/>
        <v>0</v>
      </c>
      <c r="K34" s="37"/>
      <c r="L34" s="38">
        <f t="shared" si="5"/>
        <v>0</v>
      </c>
      <c r="M34" s="41"/>
      <c r="N34" s="42">
        <f t="shared" si="6"/>
        <v>0</v>
      </c>
      <c r="O34" s="48"/>
      <c r="P34" s="49">
        <f t="shared" si="7"/>
        <v>0</v>
      </c>
      <c r="Q34" s="76">
        <f t="shared" si="0"/>
        <v>0</v>
      </c>
    </row>
    <row r="35" spans="1:19" x14ac:dyDescent="0.3">
      <c r="A35" s="11"/>
      <c r="B35" s="11"/>
      <c r="C35" s="14"/>
      <c r="D35" s="15" t="str">
        <f t="shared" si="1"/>
        <v>0</v>
      </c>
      <c r="E35" s="19"/>
      <c r="F35" s="20">
        <f t="shared" si="2"/>
        <v>0</v>
      </c>
      <c r="G35" s="25"/>
      <c r="H35" s="26">
        <f t="shared" si="3"/>
        <v>0</v>
      </c>
      <c r="I35" s="31"/>
      <c r="J35" s="32">
        <f t="shared" si="4"/>
        <v>0</v>
      </c>
      <c r="K35" s="37"/>
      <c r="L35" s="38">
        <f t="shared" si="5"/>
        <v>0</v>
      </c>
      <c r="M35" s="41"/>
      <c r="N35" s="42">
        <f t="shared" si="6"/>
        <v>0</v>
      </c>
      <c r="O35" s="48"/>
      <c r="P35" s="49">
        <f t="shared" si="7"/>
        <v>0</v>
      </c>
      <c r="Q35" s="76">
        <f t="shared" si="0"/>
        <v>0</v>
      </c>
    </row>
    <row r="36" spans="1:19" x14ac:dyDescent="0.3">
      <c r="A36" s="11"/>
      <c r="B36" s="11"/>
      <c r="C36" s="14"/>
      <c r="D36" s="15" t="str">
        <f t="shared" si="1"/>
        <v>0</v>
      </c>
      <c r="E36" s="19"/>
      <c r="F36" s="20">
        <f t="shared" si="2"/>
        <v>0</v>
      </c>
      <c r="G36" s="25"/>
      <c r="H36" s="26">
        <f t="shared" si="3"/>
        <v>0</v>
      </c>
      <c r="I36" s="31"/>
      <c r="J36" s="32">
        <f t="shared" si="4"/>
        <v>0</v>
      </c>
      <c r="K36" s="37"/>
      <c r="L36" s="38">
        <f t="shared" si="5"/>
        <v>0</v>
      </c>
      <c r="M36" s="41"/>
      <c r="N36" s="42">
        <f t="shared" si="6"/>
        <v>0</v>
      </c>
      <c r="O36" s="48"/>
      <c r="P36" s="49">
        <f t="shared" si="7"/>
        <v>0</v>
      </c>
      <c r="Q36" s="76">
        <f t="shared" si="0"/>
        <v>0</v>
      </c>
    </row>
    <row r="37" spans="1:19" x14ac:dyDescent="0.3">
      <c r="A37" s="11"/>
      <c r="B37" s="11"/>
      <c r="C37" s="14"/>
      <c r="D37" s="15" t="str">
        <f t="shared" si="1"/>
        <v>0</v>
      </c>
      <c r="E37" s="19"/>
      <c r="F37" s="20">
        <f t="shared" si="2"/>
        <v>0</v>
      </c>
      <c r="G37" s="25"/>
      <c r="H37" s="26">
        <f t="shared" si="3"/>
        <v>0</v>
      </c>
      <c r="I37" s="31"/>
      <c r="J37" s="32">
        <f t="shared" si="4"/>
        <v>0</v>
      </c>
      <c r="K37" s="37"/>
      <c r="L37" s="38">
        <f t="shared" si="5"/>
        <v>0</v>
      </c>
      <c r="M37" s="41"/>
      <c r="N37" s="42">
        <f t="shared" si="6"/>
        <v>0</v>
      </c>
      <c r="O37" s="48"/>
      <c r="P37" s="49">
        <f t="shared" si="7"/>
        <v>0</v>
      </c>
      <c r="Q37" s="76">
        <f t="shared" si="0"/>
        <v>0</v>
      </c>
    </row>
    <row r="38" spans="1:19" x14ac:dyDescent="0.3">
      <c r="A38" s="11"/>
      <c r="B38" s="11"/>
      <c r="C38" s="14"/>
      <c r="D38" s="15" t="str">
        <f t="shared" si="1"/>
        <v>0</v>
      </c>
      <c r="E38" s="19"/>
      <c r="F38" s="20">
        <f t="shared" si="2"/>
        <v>0</v>
      </c>
      <c r="G38" s="25"/>
      <c r="H38" s="26">
        <f t="shared" si="3"/>
        <v>0</v>
      </c>
      <c r="I38" s="31"/>
      <c r="J38" s="32">
        <f t="shared" si="4"/>
        <v>0</v>
      </c>
      <c r="K38" s="37"/>
      <c r="L38" s="38">
        <f t="shared" si="5"/>
        <v>0</v>
      </c>
      <c r="M38" s="41"/>
      <c r="N38" s="42">
        <f t="shared" si="6"/>
        <v>0</v>
      </c>
      <c r="O38" s="48"/>
      <c r="P38" s="49">
        <f t="shared" si="7"/>
        <v>0</v>
      </c>
      <c r="Q38" s="76">
        <f t="shared" si="0"/>
        <v>0</v>
      </c>
    </row>
    <row r="39" spans="1:19" x14ac:dyDescent="0.3">
      <c r="A39" s="11"/>
      <c r="B39" s="11"/>
      <c r="C39" s="14"/>
      <c r="D39" s="15" t="str">
        <f t="shared" si="1"/>
        <v>0</v>
      </c>
      <c r="E39" s="19"/>
      <c r="F39" s="20">
        <f t="shared" si="2"/>
        <v>0</v>
      </c>
      <c r="G39" s="25"/>
      <c r="H39" s="26">
        <f t="shared" si="3"/>
        <v>0</v>
      </c>
      <c r="I39" s="31"/>
      <c r="J39" s="32">
        <f t="shared" si="4"/>
        <v>0</v>
      </c>
      <c r="K39" s="37"/>
      <c r="L39" s="38">
        <f t="shared" si="5"/>
        <v>0</v>
      </c>
      <c r="M39" s="41"/>
      <c r="N39" s="42">
        <f t="shared" si="6"/>
        <v>0</v>
      </c>
      <c r="O39" s="48"/>
      <c r="P39" s="49">
        <f t="shared" si="7"/>
        <v>0</v>
      </c>
      <c r="Q39" s="76">
        <f t="shared" si="0"/>
        <v>0</v>
      </c>
      <c r="S39" s="77"/>
    </row>
    <row r="40" spans="1:19" x14ac:dyDescent="0.3">
      <c r="A40" s="11"/>
      <c r="B40" s="11"/>
      <c r="C40" s="14"/>
      <c r="D40" s="15" t="str">
        <f t="shared" si="1"/>
        <v>0</v>
      </c>
      <c r="E40" s="19"/>
      <c r="F40" s="20">
        <f t="shared" si="2"/>
        <v>0</v>
      </c>
      <c r="G40" s="25"/>
      <c r="H40" s="26">
        <f t="shared" si="3"/>
        <v>0</v>
      </c>
      <c r="I40" s="31"/>
      <c r="J40" s="32">
        <f t="shared" si="4"/>
        <v>0</v>
      </c>
      <c r="K40" s="37"/>
      <c r="L40" s="38">
        <f t="shared" si="5"/>
        <v>0</v>
      </c>
      <c r="M40" s="41"/>
      <c r="N40" s="42">
        <f t="shared" si="6"/>
        <v>0</v>
      </c>
      <c r="O40" s="48"/>
      <c r="P40" s="49">
        <f t="shared" si="7"/>
        <v>0</v>
      </c>
      <c r="Q40" s="76">
        <f t="shared" si="0"/>
        <v>0</v>
      </c>
    </row>
    <row r="41" spans="1:19" x14ac:dyDescent="0.3">
      <c r="A41" s="11"/>
      <c r="B41" s="11"/>
      <c r="C41" s="14"/>
      <c r="D41" s="15" t="str">
        <f t="shared" si="1"/>
        <v>0</v>
      </c>
      <c r="E41" s="19"/>
      <c r="F41" s="20">
        <f t="shared" si="2"/>
        <v>0</v>
      </c>
      <c r="G41" s="25"/>
      <c r="H41" s="26">
        <f t="shared" si="3"/>
        <v>0</v>
      </c>
      <c r="I41" s="31"/>
      <c r="J41" s="32">
        <f t="shared" si="4"/>
        <v>0</v>
      </c>
      <c r="K41" s="37"/>
      <c r="L41" s="38">
        <f t="shared" si="5"/>
        <v>0</v>
      </c>
      <c r="M41" s="41"/>
      <c r="N41" s="42">
        <f t="shared" si="6"/>
        <v>0</v>
      </c>
      <c r="O41" s="48"/>
      <c r="P41" s="49">
        <f t="shared" si="7"/>
        <v>0</v>
      </c>
      <c r="Q41" s="76">
        <f t="shared" si="0"/>
        <v>0</v>
      </c>
    </row>
    <row r="42" spans="1:19" ht="14.4" thickBot="1" x14ac:dyDescent="0.35">
      <c r="A42" s="10"/>
      <c r="B42" s="10"/>
      <c r="C42" s="12"/>
      <c r="D42" s="13" t="str">
        <f t="shared" si="1"/>
        <v>0</v>
      </c>
      <c r="E42" s="17"/>
      <c r="F42" s="18">
        <f t="shared" si="2"/>
        <v>0</v>
      </c>
      <c r="G42" s="23"/>
      <c r="H42" s="24">
        <f t="shared" si="3"/>
        <v>0</v>
      </c>
      <c r="I42" s="29"/>
      <c r="J42" s="30">
        <f t="shared" si="4"/>
        <v>0</v>
      </c>
      <c r="K42" s="35"/>
      <c r="L42" s="36">
        <f t="shared" si="5"/>
        <v>0</v>
      </c>
      <c r="M42" s="8"/>
      <c r="N42" s="9">
        <f t="shared" si="6"/>
        <v>0</v>
      </c>
      <c r="O42" s="46"/>
      <c r="P42" s="47">
        <f t="shared" si="7"/>
        <v>0</v>
      </c>
      <c r="Q42" s="75">
        <f t="shared" si="0"/>
        <v>0</v>
      </c>
    </row>
    <row r="43" spans="1:19" s="6" customFormat="1" ht="24.9" customHeight="1" thickTop="1" thickBot="1" x14ac:dyDescent="0.35">
      <c r="A43" s="113" t="s">
        <v>36</v>
      </c>
      <c r="B43" s="115">
        <f>COUNTA(A13:A42)</f>
        <v>0</v>
      </c>
      <c r="C43" s="114">
        <f t="shared" ref="C43:Q43" si="8">SUM(C13:C42)</f>
        <v>0</v>
      </c>
      <c r="D43" s="16">
        <f t="shared" si="8"/>
        <v>0</v>
      </c>
      <c r="E43" s="21">
        <f t="shared" si="8"/>
        <v>0</v>
      </c>
      <c r="F43" s="22">
        <f t="shared" si="8"/>
        <v>0</v>
      </c>
      <c r="G43" s="27">
        <f t="shared" si="8"/>
        <v>0</v>
      </c>
      <c r="H43" s="28">
        <f t="shared" si="8"/>
        <v>0</v>
      </c>
      <c r="I43" s="33">
        <f t="shared" si="8"/>
        <v>0</v>
      </c>
      <c r="J43" s="34">
        <f t="shared" si="8"/>
        <v>0</v>
      </c>
      <c r="K43" s="39">
        <f t="shared" si="8"/>
        <v>0</v>
      </c>
      <c r="L43" s="40">
        <f t="shared" si="8"/>
        <v>0</v>
      </c>
      <c r="M43" s="43">
        <f t="shared" si="8"/>
        <v>0</v>
      </c>
      <c r="N43" s="44">
        <f t="shared" si="8"/>
        <v>0</v>
      </c>
      <c r="O43" s="50">
        <f t="shared" si="8"/>
        <v>0</v>
      </c>
      <c r="P43" s="74">
        <f t="shared" si="8"/>
        <v>0</v>
      </c>
      <c r="Q43" s="78">
        <f t="shared" si="8"/>
        <v>0</v>
      </c>
    </row>
    <row r="44" spans="1:19" ht="14.4" thickTop="1" x14ac:dyDescent="0.3"/>
    <row r="45" spans="1:19" x14ac:dyDescent="0.3">
      <c r="O45" s="55"/>
    </row>
    <row r="46" spans="1:19" x14ac:dyDescent="0.3">
      <c r="O46" s="55"/>
    </row>
  </sheetData>
  <sheetProtection algorithmName="SHA-512" hashValue="cQUW6WCw2ogjzrP97nSo9HtJBA/Izpdn11TZBur7MFpbqBCJYfiGrkr9efaesN0xuWTpxpIA3XU5cPTDcATOtQ==" saltValue="B1U1kTygKzCZY1iFgC9MFg==" spinCount="100000" sheet="1" selectLockedCells="1"/>
  <mergeCells count="9">
    <mergeCell ref="A2:Q2"/>
    <mergeCell ref="A6:E6"/>
    <mergeCell ref="Q11:Q12"/>
    <mergeCell ref="C11:P11"/>
    <mergeCell ref="B11:B12"/>
    <mergeCell ref="A11:A12"/>
    <mergeCell ref="A5:E5"/>
    <mergeCell ref="H5:Q5"/>
    <mergeCell ref="H6:Q6"/>
  </mergeCells>
  <pageMargins left="0.25" right="0.25" top="0.75" bottom="0.75" header="0.3" footer="0.3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3:M15"/>
  <sheetViews>
    <sheetView showGridLines="0" topLeftCell="A7" workbookViewId="0">
      <selection activeCell="B7" sqref="B7:H7"/>
    </sheetView>
  </sheetViews>
  <sheetFormatPr baseColWidth="10" defaultRowHeight="13.8" x14ac:dyDescent="0.3"/>
  <cols>
    <col min="1" max="1" width="32.6640625" customWidth="1"/>
  </cols>
  <sheetData>
    <row r="3" spans="1:13" ht="15.6" x14ac:dyDescent="0.3">
      <c r="A3" s="51" t="s">
        <v>18</v>
      </c>
      <c r="C3" s="1"/>
      <c r="D3" s="1"/>
      <c r="E3" s="1"/>
      <c r="F3" s="1"/>
      <c r="G3" s="1"/>
      <c r="H3" s="1"/>
      <c r="I3" s="1"/>
      <c r="J3" s="1"/>
      <c r="K3" s="55"/>
      <c r="L3" s="1"/>
      <c r="M3" s="1"/>
    </row>
    <row r="4" spans="1:13" x14ac:dyDescent="0.3">
      <c r="C4" s="1"/>
      <c r="D4" s="1"/>
      <c r="E4" s="1"/>
      <c r="F4" s="1"/>
      <c r="G4" s="1"/>
      <c r="H4" s="1"/>
      <c r="I4" s="1"/>
      <c r="J4" s="1"/>
      <c r="K4" s="55"/>
      <c r="L4" s="1"/>
      <c r="M4" s="1"/>
    </row>
    <row r="5" spans="1:13" s="53" customFormat="1" ht="42.75" customHeight="1" x14ac:dyDescent="0.3">
      <c r="A5" s="54" t="s">
        <v>12</v>
      </c>
      <c r="B5" s="137"/>
      <c r="C5" s="137"/>
      <c r="D5" s="137"/>
      <c r="E5" s="137"/>
      <c r="F5" s="137"/>
      <c r="G5" s="137"/>
      <c r="H5" s="137"/>
      <c r="I5" s="52"/>
      <c r="J5" s="52"/>
      <c r="K5" s="52"/>
      <c r="L5" s="52"/>
      <c r="M5" s="52"/>
    </row>
    <row r="6" spans="1:13" s="53" customFormat="1" ht="42.75" customHeight="1" x14ac:dyDescent="0.3">
      <c r="A6" s="54" t="s">
        <v>13</v>
      </c>
      <c r="B6" s="137"/>
      <c r="C6" s="137"/>
      <c r="D6" s="137"/>
      <c r="E6" s="137"/>
      <c r="F6" s="137"/>
      <c r="G6" s="137"/>
      <c r="H6" s="137"/>
      <c r="I6" s="52"/>
      <c r="J6" s="52"/>
      <c r="K6" s="52"/>
      <c r="L6" s="52"/>
      <c r="M6" s="52"/>
    </row>
    <row r="7" spans="1:13" s="53" customFormat="1" ht="42.75" customHeight="1" x14ac:dyDescent="0.3">
      <c r="A7" s="54" t="s">
        <v>14</v>
      </c>
      <c r="B7" s="137"/>
      <c r="C7" s="137"/>
      <c r="D7" s="137"/>
      <c r="E7" s="137"/>
      <c r="F7" s="137"/>
      <c r="G7" s="137"/>
      <c r="H7" s="137"/>
      <c r="I7" s="52"/>
      <c r="J7" s="52"/>
      <c r="K7" s="52"/>
      <c r="L7" s="52"/>
      <c r="M7" s="52"/>
    </row>
    <row r="15" spans="1:13" ht="15.6" x14ac:dyDescent="0.3">
      <c r="A15" s="69"/>
      <c r="B15" s="69"/>
      <c r="C15" s="69"/>
      <c r="D15" s="69"/>
      <c r="E15" s="69"/>
      <c r="F15" s="69"/>
      <c r="G15" s="69"/>
      <c r="H15" s="69"/>
      <c r="I15" s="69"/>
    </row>
  </sheetData>
  <sheetProtection algorithmName="SHA-512" hashValue="sCZsUB5wLd8kOj3p1IxxdJQXAKs80ObyqSDPu1j3726ko+YaGdQepzmP4aBHMtE6OV+A8Yic/I3nMuZtAsXPMA==" saltValue="2kAHf3GTgU8E2pOLTcPkxw==" spinCount="100000" sheet="1" objects="1" scenarios="1"/>
  <mergeCells count="3">
    <mergeCell ref="B5:H5"/>
    <mergeCell ref="B6:H6"/>
    <mergeCell ref="B7:H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ACCUEIL</vt:lpstr>
      <vt:lpstr>STRUCTURE</vt:lpstr>
      <vt:lpstr>PROJET</vt:lpstr>
      <vt:lpstr>CAPACITES</vt:lpstr>
      <vt:lpstr>INTERVENANT SPORTIF</vt:lpstr>
      <vt:lpstr>CAPACITES!Zone_d_impression</vt:lpstr>
      <vt:lpstr>'INTERVENANT SPORTIF'!Zone_d_impression</vt:lpstr>
      <vt:lpstr>PROJET!Zone_d_impression</vt:lpstr>
      <vt:lpstr>STRUCTURE!Zone_d_impression</vt:lpstr>
    </vt:vector>
  </TitlesOfParts>
  <Company>Ministères Chargés des Affaires Sociales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ROGET Françoise</dc:creator>
  <cp:lastModifiedBy>LESCAUDRON Emmanuelle</cp:lastModifiedBy>
  <cp:lastPrinted>2020-02-14T08:19:21Z</cp:lastPrinted>
  <dcterms:created xsi:type="dcterms:W3CDTF">2019-06-03T07:18:33Z</dcterms:created>
  <dcterms:modified xsi:type="dcterms:W3CDTF">2021-04-20T13:28:35Z</dcterms:modified>
</cp:coreProperties>
</file>