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7995" tabRatio="652" activeTab="0"/>
  </bookViews>
  <sheets>
    <sheet name="Feuil1" sheetId="1" r:id="rId1"/>
    <sheet name="Mode d'emploi de l'outil" sheetId="2" r:id="rId2"/>
    <sheet name="Prescription" sheetId="3" r:id="rId3"/>
    <sheet name="Stockage" sheetId="4" r:id="rId4"/>
    <sheet name="Préparation" sheetId="5" r:id="rId5"/>
    <sheet name="Distribution administration" sheetId="6" r:id="rId6"/>
    <sheet name="Coordination" sheetId="7" r:id="rId7"/>
    <sheet name="Formation_Information" sheetId="8" r:id="rId8"/>
    <sheet name="Résultats" sheetId="9" r:id="rId9"/>
  </sheets>
  <definedNames>
    <definedName name="_xlnm.Print_Titles" localSheetId="5">'Distribution administration'!$3:$5</definedName>
    <definedName name="_xlnm.Print_Titles" localSheetId="2">'Prescription'!$3:$5</definedName>
    <definedName name="_xlnm.Print_Titles" localSheetId="3">'Stockage'!$4:$6</definedName>
    <definedName name="_xlnm.Print_Area" localSheetId="5">'Distribution administration'!$A$1:$J$55</definedName>
    <definedName name="_xlnm.Print_Area" localSheetId="1">'Mode d'emploi de l'outil'!$A$1:$N$50</definedName>
    <definedName name="_xlnm.Print_Area" localSheetId="2">'Prescription'!$A$1:$J$53</definedName>
    <definedName name="_xlnm.Print_Area" localSheetId="8">'Résultats'!$A$1:$I$51</definedName>
  </definedNames>
  <calcPr fullCalcOnLoad="1"/>
</workbook>
</file>

<file path=xl/sharedStrings.xml><?xml version="1.0" encoding="utf-8"?>
<sst xmlns="http://schemas.openxmlformats.org/spreadsheetml/2006/main" count="407" uniqueCount="177">
  <si>
    <t>N°</t>
  </si>
  <si>
    <t>CRITERE</t>
  </si>
  <si>
    <t>Prescription</t>
  </si>
  <si>
    <t>PRESCRIPTION</t>
  </si>
  <si>
    <t>STOCKAGE DES MEDICAMENTS</t>
  </si>
  <si>
    <t>Une convention avec la (les) pharmacie(s)  d'officine qui dispense(nt) les médicaments est signée</t>
  </si>
  <si>
    <t xml:space="preserve">La chaîne du froid est respectée pour les médicaments qui le nécessitent </t>
  </si>
  <si>
    <t>Commentaires</t>
  </si>
  <si>
    <t>Cotation</t>
  </si>
  <si>
    <t>T0</t>
  </si>
  <si>
    <t>date</t>
  </si>
  <si>
    <t>- A l'entrée du résident</t>
  </si>
  <si>
    <t>- Pour l'entourage</t>
  </si>
  <si>
    <t>- pour le pharmacien</t>
  </si>
  <si>
    <t>Les médicaments sont préparés au moment de l'administration pour les autres formes (injectables, sachets, gouttes, sirop...)</t>
  </si>
  <si>
    <t>Il existe une armoire ou un local à pharmacie à accès contrôlé (clé, digicode…)</t>
  </si>
  <si>
    <t>- Pour le résident</t>
  </si>
  <si>
    <t>Les professionnels qui distribuent les médicaments sont habilités</t>
  </si>
  <si>
    <t>Si oui, elle est conforme au modèle réglementaire</t>
  </si>
  <si>
    <t>Il existe un pharmacien référent  pour l'EHPAD</t>
  </si>
  <si>
    <t>- Pour les personnels non soignants et bénévoles</t>
  </si>
  <si>
    <t>La gestion des périmés est organisée</t>
  </si>
  <si>
    <t>Les médicaments restant à l'issue d'un traitement sont rendus à la pharmacie ou à la famille du résident</t>
  </si>
  <si>
    <t>T1</t>
  </si>
  <si>
    <t>Coordination entre les partenaires/continuité de la prise en charge</t>
  </si>
  <si>
    <t>Global</t>
  </si>
  <si>
    <t>T2</t>
  </si>
  <si>
    <t>…</t>
  </si>
  <si>
    <t>- Logiciel de prescription</t>
  </si>
  <si>
    <t>0 : Non</t>
  </si>
  <si>
    <t>3 : Partielle</t>
  </si>
  <si>
    <t>5 : Oui</t>
  </si>
  <si>
    <t>5 : Tous les prescripteurs</t>
  </si>
  <si>
    <t>0 : Aucun prescripteur</t>
  </si>
  <si>
    <t>3:  Quelquefois</t>
  </si>
  <si>
    <t xml:space="preserve">5 : Toujours </t>
  </si>
  <si>
    <t>0 : Jamais</t>
  </si>
  <si>
    <t>0: Non conforme</t>
  </si>
  <si>
    <t>5 : Conforme</t>
  </si>
  <si>
    <t>0 : aucun résident</t>
  </si>
  <si>
    <t xml:space="preserve">Une informatisation existe au sein de l'établissement :
</t>
  </si>
  <si>
    <t>0 : Pour aucun résident</t>
  </si>
  <si>
    <t>3 : Pour quelques résidents</t>
  </si>
  <si>
    <t>5 : Pour tous les résidents</t>
  </si>
  <si>
    <t>0 : Aucun professionnel n'est habilité</t>
  </si>
  <si>
    <t>5 : Tous les professionnels sont habilités</t>
  </si>
  <si>
    <t>0 : Aucune réunion par an</t>
  </si>
  <si>
    <t>3 : Au moins une réunion par an</t>
  </si>
  <si>
    <t>5 : plus d'une réunion par an</t>
  </si>
  <si>
    <t>5 : 5 fois par an</t>
  </si>
  <si>
    <t>1 : La température est vérifiée et tracée au moins une fois par mois</t>
  </si>
  <si>
    <t>5 : La température est vérifiée et tracée tous les jours</t>
  </si>
  <si>
    <t>3 : sur quelques conditionnement mais ce n'est pas automatique</t>
  </si>
  <si>
    <t>5 : Sur tous les conditionnements entamés</t>
  </si>
  <si>
    <t>Ecart entre T0 et T1</t>
  </si>
  <si>
    <t>Ecart entre T1 et T2</t>
  </si>
  <si>
    <r>
      <t xml:space="preserve">Une liste de médicaments à prescrire préférentiellement est définie
</t>
    </r>
    <r>
      <rPr>
        <i/>
        <sz val="14"/>
        <rFont val="Arial"/>
        <family val="2"/>
      </rPr>
      <t>Le fait d'avoir une liste préférentielle permet de limiter le risque de mésusage des médicaments par les soignants</t>
    </r>
  </si>
  <si>
    <t>0 : aucun dossier</t>
  </si>
  <si>
    <t>1 : 1, 2 dossiers conformes</t>
  </si>
  <si>
    <t>2 : 3, 4 dossiers conformes</t>
  </si>
  <si>
    <t>3: 5,6 dossiers conformes</t>
  </si>
  <si>
    <t>4: 7,8 dossiers conformes</t>
  </si>
  <si>
    <t>5 : 9,10 dossiers conformes</t>
  </si>
  <si>
    <t>3 : 2 fois par an</t>
  </si>
  <si>
    <t>3 : La température est vérifiée et tracé au moins une fois par semaine</t>
  </si>
  <si>
    <t>3 : En partie</t>
  </si>
  <si>
    <t>Le résident autonome est encouragé à signaler au personnel soignant toute automédication</t>
  </si>
  <si>
    <t>- Photo actualisée</t>
  </si>
  <si>
    <t>DISTRIBUTION ET ADMINISTRATION</t>
  </si>
  <si>
    <t>Distribution et administration</t>
  </si>
  <si>
    <r>
      <t xml:space="preserve">Les modalités de distribution des médicaments sont définies
</t>
    </r>
    <r>
      <rPr>
        <i/>
        <sz val="14"/>
        <rFont val="Arial"/>
        <family val="2"/>
      </rPr>
      <t>L'IDE doit vérifier la concordance résident/ordonnance/médicaments avant la distribution</t>
    </r>
  </si>
  <si>
    <t>FORMATION/INFORMATION</t>
  </si>
  <si>
    <t xml:space="preserve">Un réfrigérateur est exclusivement dédié aux médicaments </t>
  </si>
  <si>
    <t>La température du réfrigérateur est vérifiée ET tracée</t>
  </si>
  <si>
    <t>0 : Sur aucun conditionnement</t>
  </si>
  <si>
    <t>Préparation des doses à administrer</t>
  </si>
  <si>
    <t>PREPARATION DES DOSES A ADMINISTRER</t>
  </si>
  <si>
    <t>3 : Certains prescripteurs</t>
  </si>
  <si>
    <t xml:space="preserve">Cocher en partie si au moins une de vos étapes n'est pas informatisée </t>
  </si>
  <si>
    <t xml:space="preserve">Une évaluation médicale du traitement est organisée : </t>
  </si>
  <si>
    <t>Interview des professionnels
Observation des stocks</t>
  </si>
  <si>
    <t>Une trousse de médicaments d'urgence est disponible dans l'établissement</t>
  </si>
  <si>
    <t>Les modalités de gestion des stupéfiants sont organisées</t>
  </si>
  <si>
    <t>Observation</t>
  </si>
  <si>
    <r>
      <t xml:space="preserve">Cocher partielle si une liste est établie pour certaines catégories de médicaments (antibiotiques, AVK…)
</t>
    </r>
    <r>
      <rPr>
        <sz val="14"/>
        <color indexed="48"/>
        <rFont val="Calibri"/>
        <family val="2"/>
      </rPr>
      <t>Consultation de documents</t>
    </r>
  </si>
  <si>
    <r>
      <t xml:space="preserve">Les prescriptions ne font pas l'objet de retranscription
</t>
    </r>
    <r>
      <rPr>
        <i/>
        <sz val="14"/>
        <rFont val="Arial"/>
        <family val="2"/>
      </rPr>
      <t>Toute retranscription d'une prescription est source d'erreur</t>
    </r>
  </si>
  <si>
    <t>Audit de dossiers</t>
  </si>
  <si>
    <t xml:space="preserve"> - Au moins une fois par an</t>
  </si>
  <si>
    <r>
      <t xml:space="preserve">Un bilan biologique est réalisé pour chaque résident au moins une fois par an
</t>
    </r>
    <r>
      <rPr>
        <i/>
        <sz val="11"/>
        <rFont val="Arial"/>
        <family val="2"/>
      </rPr>
      <t xml:space="preserve">
</t>
    </r>
    <r>
      <rPr>
        <i/>
        <sz val="14"/>
        <rFont val="Arial"/>
        <family val="2"/>
      </rPr>
      <t>Le bilan dans le cadre de la prévention de la iatrogénie doit comprendre au minimum NFS, fonction rénale, iono en dehors des médicaments nécessitant une surveillance spécifique</t>
    </r>
  </si>
  <si>
    <r>
      <t xml:space="preserve">Cocher oui, s'il existe une procédure
</t>
    </r>
    <r>
      <rPr>
        <sz val="14"/>
        <color indexed="48"/>
        <rFont val="Calibri"/>
        <family val="2"/>
      </rPr>
      <t>Consultation de documents</t>
    </r>
  </si>
  <si>
    <r>
      <t xml:space="preserve">Cocher oui, s'il existe une procédure
</t>
    </r>
    <r>
      <rPr>
        <sz val="14"/>
        <color indexed="48"/>
        <rFont val="Calibri"/>
        <family val="2"/>
      </rPr>
      <t>Consultation de documents</t>
    </r>
  </si>
  <si>
    <r>
      <t xml:space="preserve">Cocher oui s'il existe une liste validée de médicaments composant la trousse et que vous avez pu l'observer
</t>
    </r>
    <r>
      <rPr>
        <sz val="14"/>
        <color indexed="48"/>
        <rFont val="Calibri"/>
        <family val="2"/>
      </rPr>
      <t>Consultation de documents
Observation</t>
    </r>
  </si>
  <si>
    <r>
      <t xml:space="preserve">Cocher oui, s'il existe une procédure de gestion de la chaîne du froid
</t>
    </r>
    <r>
      <rPr>
        <sz val="14"/>
        <color indexed="48"/>
        <rFont val="Calibri"/>
        <family val="2"/>
      </rPr>
      <t>Consultation de documents</t>
    </r>
  </si>
  <si>
    <t>0 : La température n'est jamais vérifiée ou jamais tracée</t>
  </si>
  <si>
    <t>Consultation de documents d'enregistrement des températures</t>
  </si>
  <si>
    <t xml:space="preserve"> - Le nom ET Le prénom du résident</t>
  </si>
  <si>
    <t>- Date de naissance</t>
  </si>
  <si>
    <t>Interview des professionnels</t>
  </si>
  <si>
    <t>consultation de documents</t>
  </si>
  <si>
    <t>3 : Quelques professionnels ne sont pas habilités</t>
  </si>
  <si>
    <t>Consultation de documents</t>
  </si>
  <si>
    <r>
      <t xml:space="preserve">Conforme si aucune retranscription
</t>
    </r>
    <r>
      <rPr>
        <sz val="14"/>
        <color indexed="48"/>
        <rFont val="Calibri"/>
        <family val="2"/>
      </rPr>
      <t>Interview des professionnels</t>
    </r>
  </si>
  <si>
    <r>
      <t xml:space="preserve">Cocher oui, si seul des médicaments sont retrouvés dans le réfrigérateur
</t>
    </r>
    <r>
      <rPr>
        <sz val="14"/>
        <color indexed="12"/>
        <rFont val="Calibri"/>
        <family val="2"/>
      </rPr>
      <t>Observation</t>
    </r>
  </si>
  <si>
    <r>
      <t>Interview des professionnels et consultation de documents</t>
    </r>
    <r>
      <rPr>
        <sz val="14"/>
        <color indexed="8"/>
        <rFont val="Calibri"/>
        <family val="2"/>
      </rPr>
      <t xml:space="preserve">
Cocher Oui si une procédure existe et que le délai de mise à jour y est indiqué</t>
    </r>
  </si>
  <si>
    <r>
      <t>Interview des professionnels</t>
    </r>
    <r>
      <rPr>
        <sz val="14"/>
        <color indexed="8"/>
        <rFont val="Calibri"/>
        <family val="2"/>
      </rPr>
      <t xml:space="preserve">
Le délai indiqué dans la procédure est respecté</t>
    </r>
  </si>
  <si>
    <r>
      <t xml:space="preserve">L'identité de la personne est vérifiée avant l'administration du médicament
</t>
    </r>
    <r>
      <rPr>
        <i/>
        <sz val="14"/>
        <rFont val="Arial"/>
        <family val="2"/>
      </rPr>
      <t>Si distribution/administration en salle à manger, chaque résident peut être identifié par une photographie sur sa place attribuée - Les professionnels disposent d'un trombinoscope</t>
    </r>
  </si>
  <si>
    <r>
      <t xml:space="preserve">Le déconditionnement primaire est réalisé au moment de l'administration
</t>
    </r>
    <r>
      <rPr>
        <i/>
        <sz val="14"/>
        <rFont val="Arial"/>
        <family val="2"/>
      </rPr>
      <t>Conditionnement primaire = Blister d'origine</t>
    </r>
  </si>
  <si>
    <r>
      <t xml:space="preserve">La prise effective des médicaments est vérifiée par un membre du personnel habilité pour les résidents considérés à risque
</t>
    </r>
    <r>
      <rPr>
        <i/>
        <sz val="14"/>
        <rFont val="Arial"/>
        <family val="2"/>
      </rPr>
      <t>Résidents à risque = patient dément, sous AVK, trouble de la déglutition
Une liste de résidents à risques est définie par le médecin</t>
    </r>
  </si>
  <si>
    <r>
      <t xml:space="preserve">L'administration des médicaments est enregistrée sur un support
</t>
    </r>
    <r>
      <rPr>
        <i/>
        <sz val="14"/>
        <rFont val="Arial"/>
        <family val="2"/>
      </rPr>
      <t>Le support peut être informatisé ou papier</t>
    </r>
  </si>
  <si>
    <r>
      <t xml:space="preserve">La non administration des médicaments est enregistrée sur un support
</t>
    </r>
    <r>
      <rPr>
        <i/>
        <sz val="14"/>
        <rFont val="Arial"/>
        <family val="2"/>
      </rPr>
      <t>Le support peut être informatisé ou papier</t>
    </r>
  </si>
  <si>
    <t>Interview des professionnels et observation</t>
  </si>
  <si>
    <t>NA</t>
  </si>
  <si>
    <t>Interview des IDE et des résidents/entourage</t>
  </si>
  <si>
    <r>
      <t xml:space="preserve">L'acte d'administration proprement dit est réalisé par l'IDE ou le médecin pour </t>
    </r>
    <r>
      <rPr>
        <b/>
        <u val="single"/>
        <sz val="14"/>
        <rFont val="Arial"/>
        <family val="2"/>
      </rPr>
      <t>les voies injectables</t>
    </r>
    <r>
      <rPr>
        <b/>
        <sz val="14"/>
        <rFont val="Arial"/>
        <family val="2"/>
      </rPr>
      <t xml:space="preserve"> (sauf pour les résidents en auto-traitement comme l'insuline)</t>
    </r>
  </si>
  <si>
    <t>La concordance entre la prescription et les médicaments est vérifiée au moment de l'administration</t>
  </si>
  <si>
    <t xml:space="preserve">Des actions de formation/sensibilisation sont proposées à l'ensemble des professionnels sur le circuit du médicament, la prise en charge thérapeutique des personnes âgées </t>
  </si>
  <si>
    <r>
      <t xml:space="preserve">Cette liste est connue des prescripteurs
</t>
    </r>
    <r>
      <rPr>
        <i/>
        <sz val="14"/>
        <rFont val="Arial"/>
        <family val="2"/>
      </rPr>
      <t>Connue = Commune et à disposition des prescripteurs</t>
    </r>
  </si>
  <si>
    <t xml:space="preserve">Interview des prescripteurs et Consultation de documents </t>
  </si>
  <si>
    <t>3 :  Quelquefois/ ou régularisées dans un délai supérieur à 72 heures</t>
  </si>
  <si>
    <t>L'établissement est organisé pour sécuriser le circuit du médicament chez les résidents autonomes qui gèrent eux-mêmes leur traitement.</t>
  </si>
  <si>
    <r>
      <t xml:space="preserve">Les équipements de stockage sont adaptés à une distribution individuelle
</t>
    </r>
    <r>
      <rPr>
        <i/>
        <sz val="14"/>
        <rFont val="Arial"/>
        <family val="2"/>
      </rPr>
      <t>Les équipements doivent permettre de gérer le traitement de chaque résident (par exemple chariot avec casier individuel)</t>
    </r>
  </si>
  <si>
    <t>Stockage des médicaments</t>
  </si>
  <si>
    <r>
      <t xml:space="preserve">En cas d'hospitalisation, il existe une fiche de liaison permettant d'assurer la continuité de la prise en charge thérapeutique
</t>
    </r>
    <r>
      <rPr>
        <i/>
        <sz val="14"/>
        <rFont val="Arial"/>
        <family val="2"/>
      </rPr>
      <t>L'ordonnance peut y être jointe</t>
    </r>
  </si>
  <si>
    <r>
      <t xml:space="preserve">- au sein de l'EHPAD, pour les professionnels assurant la prise en charge thérapeutique
</t>
    </r>
    <r>
      <rPr>
        <i/>
        <sz val="14"/>
        <rFont val="Arial"/>
        <family val="2"/>
      </rPr>
      <t xml:space="preserve">Prise de médicaments cardiovasculaires, de psychotropes, d'antalgiques de pallier 2 et 3, d'anticoagulants, d'AINS et d'antidiabétiques oraux. </t>
    </r>
  </si>
  <si>
    <t>1 : 1, 2 résidents</t>
  </si>
  <si>
    <t>2 : 3,4 résidents</t>
  </si>
  <si>
    <t>3: 5,6 résidents</t>
  </si>
  <si>
    <t>4: 7, 8 résidents</t>
  </si>
  <si>
    <t>5 : 9, 10 résidents</t>
  </si>
  <si>
    <t>3 : Partiellement</t>
  </si>
  <si>
    <r>
      <t xml:space="preserve">Le contrat de coordination des intervenants libéraux est signé avec chaque médecin traitant intervenant
</t>
    </r>
    <r>
      <rPr>
        <b/>
        <i/>
        <sz val="14"/>
        <rFont val="Arial"/>
        <family val="2"/>
      </rPr>
      <t xml:space="preserve">
</t>
    </r>
    <r>
      <rPr>
        <i/>
        <sz val="14"/>
        <rFont val="Arial"/>
        <family val="2"/>
      </rPr>
      <t>Contrat d'intervention de 30 décembre 2010</t>
    </r>
  </si>
  <si>
    <r>
      <t xml:space="preserve"> La communication est organisée entre l'établissement et les partenaires (pharmacien, médecin traitant, directeur…)
</t>
    </r>
    <r>
      <rPr>
        <i/>
        <sz val="14"/>
        <rFont val="Arial"/>
        <family val="2"/>
      </rPr>
      <t>La commission gériatrique est un moyen de communication. Il peut exister d'autres moyens</t>
    </r>
  </si>
  <si>
    <r>
      <t xml:space="preserve">Des activités d'information éducative sont mises en œuvre dans l'établissement
</t>
    </r>
    <r>
      <rPr>
        <i/>
        <sz val="14"/>
        <rFont val="Arial"/>
        <family val="2"/>
      </rPr>
      <t>Il peut s'agir d'informations sur les anticoagulants, les neuroleptiques, les AINS, et les antidiabétiques
Remise de documents</t>
    </r>
  </si>
  <si>
    <t>Formation/information</t>
  </si>
  <si>
    <t>OUTIL D'AIDE AU DIAGNOSTIC DU CIRCUIT DU MEDICAMENT EN EHPAD SANS PUI
SYNTHESE DES RESULTATS</t>
  </si>
  <si>
    <r>
      <t>Les modalités d'habilitation des professionnels doivent être définies (formation, listes des professionnels habilités, évaluation régulière…)</t>
    </r>
    <r>
      <rPr>
        <sz val="14"/>
        <color indexed="18"/>
        <rFont val="Arial"/>
        <family val="2"/>
      </rPr>
      <t xml:space="preserve">
</t>
    </r>
    <r>
      <rPr>
        <sz val="14"/>
        <color indexed="12"/>
        <rFont val="Arial"/>
        <family val="2"/>
      </rPr>
      <t>Interview de la direction</t>
    </r>
  </si>
  <si>
    <r>
      <t xml:space="preserve">Cocher non si la fiche de liaison ne comprend pas l'ensemble des informations nécessaires à la continuité de la prise en charge. 
</t>
    </r>
    <r>
      <rPr>
        <sz val="14"/>
        <color indexed="12"/>
        <rFont val="Calibri"/>
        <family val="2"/>
      </rPr>
      <t>Interview des professionnels</t>
    </r>
  </si>
  <si>
    <r>
      <t xml:space="preserve">Cocher oui si le pharmacien dispose d'une liste actualisée avec  le poids, la fonction rénale, les allergies, l'INR (si AVK)
</t>
    </r>
    <r>
      <rPr>
        <sz val="14"/>
        <color indexed="12"/>
        <rFont val="Calibri"/>
        <family val="2"/>
      </rPr>
      <t>Interview des professionnels</t>
    </r>
  </si>
  <si>
    <t>Interview de la direction</t>
  </si>
  <si>
    <t>- Logiciel d'aide à la prescription associé à une banque de données</t>
  </si>
  <si>
    <t xml:space="preserve">Les piluliers sont identifiés par : </t>
  </si>
  <si>
    <r>
      <t xml:space="preserve">Un double contrôle des piluliers est réalisé
</t>
    </r>
    <r>
      <rPr>
        <i/>
        <sz val="14"/>
        <rFont val="Arial"/>
        <family val="2"/>
      </rPr>
      <t xml:space="preserve">
Un second contrôle par une personne différente permet de limiter les erreurs humaines </t>
    </r>
  </si>
  <si>
    <t>La mise à jour des piluliers en cas de modification de traitement est organisée</t>
  </si>
  <si>
    <t>Les piluliers sont mis à jour en fonction des modifications de traitement</t>
  </si>
  <si>
    <t>La périodicité définie est respectée pour les comprimés et les gélules (hors injectables, sachets, gouttes, sirop...)</t>
  </si>
  <si>
    <t xml:space="preserve"> - A l'occasion de tout événement intercurrent (dénutrition, déshydratation, altération état général, chute, malaise, confusion, retour d'hospitalisation)</t>
  </si>
  <si>
    <r>
      <t xml:space="preserve">Les médicaments multi-doses (sirops, gouttes buvables, collyres, antiseptiques…) comportent la date limite d'utilisation après ouverture clairement identifiée 
</t>
    </r>
    <r>
      <rPr>
        <i/>
        <sz val="14"/>
        <rFont val="Arial"/>
        <family val="2"/>
      </rPr>
      <t xml:space="preserve">Un document listant les médicaments et leur durée de conservation après ouverture doit être disponible dans l'unité </t>
    </r>
  </si>
  <si>
    <t>- Un retour systématique à l'IDE de l'administration et de la non administration</t>
  </si>
  <si>
    <r>
      <t xml:space="preserve">Les médicaments sont préparés exclusivement par l'IDE ou le personnel pharmaceutique 
</t>
    </r>
    <r>
      <rPr>
        <i/>
        <sz val="14"/>
        <rFont val="Arial"/>
        <family val="2"/>
      </rPr>
      <t>Les préparateurs en pharmacie prépare sous contrôle d'un pharmacien</t>
    </r>
  </si>
  <si>
    <t>5 : Hebdomadaire</t>
  </si>
  <si>
    <r>
      <t xml:space="preserve">La prescription mentionne les médicaments dont l'administration est assimilée à un acte de la vie courante
</t>
    </r>
    <r>
      <rPr>
        <i/>
        <sz val="14"/>
        <rFont val="Arial"/>
        <family val="2"/>
      </rPr>
      <t>Article 313-26 du code de l'action sociale</t>
    </r>
  </si>
  <si>
    <r>
      <t xml:space="preserve">La liste des médicaments dont la forme pharmaceutique est modifiable est définie (écrasable, sécable, gélule ouvrable...)
</t>
    </r>
    <r>
      <rPr>
        <i/>
        <sz val="14"/>
        <rFont val="Arial"/>
        <family val="2"/>
      </rPr>
      <t>A titre indicatif, une liste non opposable est disponible sur l'ADIPH</t>
    </r>
  </si>
  <si>
    <t>- Logiciel sur le circuit du médicament (prescription, analyse pharmaceutique,  validation/traçabilité de l'administration)</t>
  </si>
  <si>
    <r>
      <t xml:space="preserve">Les prescriptions sont conformes à la réglementation
</t>
    </r>
    <r>
      <rPr>
        <i/>
        <sz val="14"/>
        <rFont val="Arial"/>
        <family val="2"/>
      </rPr>
      <t xml:space="preserve">Une prescription est conforme si elle comprend :  Nom , prénom, sexe et date de naissance du résident, Date de  prescription, Nom  et signature du prescripteur ,  dénomination , posologie, durée de traitement et voie d'administration des médicaments, poids et taille si nécessaire
</t>
    </r>
  </si>
  <si>
    <t>Les prescriptions orales sont régularisées dans les 72 heures</t>
  </si>
  <si>
    <r>
      <t xml:space="preserve">Les modalités de gestion des traitements médicamenteux sont définies avec le résident ou son représentant dans le projet personnalisé individualisé en fonction de son degré d'autonomie
</t>
    </r>
    <r>
      <rPr>
        <sz val="11"/>
        <rFont val="Arial"/>
        <family val="2"/>
      </rPr>
      <t xml:space="preserve">
</t>
    </r>
    <r>
      <rPr>
        <i/>
        <sz val="14"/>
        <rFont val="Arial"/>
        <family val="2"/>
      </rPr>
      <t>Pour les résidents autonomes, la concertation porte sur :   
-  l'auto-gestion de leur traitement
- la gestion de leur pharmacie personnelle (notamment pour la gestion des périmés)</t>
    </r>
    <r>
      <rPr>
        <b/>
        <i/>
        <sz val="14"/>
        <rFont val="Arial"/>
        <family val="2"/>
      </rPr>
      <t xml:space="preserve">
</t>
    </r>
    <r>
      <rPr>
        <i/>
        <sz val="14"/>
        <rFont val="Arial"/>
        <family val="2"/>
      </rPr>
      <t>- les conditions d'approvisionnement des médicaments</t>
    </r>
  </si>
  <si>
    <t>Un recensement des personnes à risque de problèmes d'administration (troubles de la déglutition, mauvaise absorption des médicaments, refus de prise des médicaments...) est réalisé</t>
  </si>
  <si>
    <t>La périodicité de préparation des médicaments (hors injectable, sachets, gouttes, sirop...) est :</t>
  </si>
  <si>
    <t>3 : Mensuelle</t>
  </si>
  <si>
    <t>0 : Non définie ou supérieure à un mois</t>
  </si>
  <si>
    <t>NA si périodicité non définie</t>
  </si>
  <si>
    <r>
      <t xml:space="preserve">Les professionnels qui administrent les médicaments sont :
</t>
    </r>
    <r>
      <rPr>
        <i/>
        <sz val="11"/>
        <rFont val="Arial"/>
        <family val="2"/>
      </rPr>
      <t xml:space="preserve">
</t>
    </r>
    <r>
      <rPr>
        <i/>
        <sz val="14"/>
        <rFont val="Arial"/>
        <family val="2"/>
      </rPr>
      <t>Les personnes habilitées sont les IDE, par délégation les aide-soignants, auxiliaires de puériculture, aides médico-psychologiques (Article R4311-4 du code de la santé publique)
Les modalités d'habilitation des professionnels non soignants doivent être définies (formation, listes des professionnels habilités, évaluation régulière…)</t>
    </r>
  </si>
  <si>
    <t>0 : Professionnels non soignants non habilités</t>
  </si>
  <si>
    <t>1 : Professionnels non soignants habilités</t>
  </si>
  <si>
    <t>3 : Aide-soignants, Aides médico-psychologiques par délégation de l'IDE</t>
  </si>
  <si>
    <t>5 : L'IDE</t>
  </si>
  <si>
    <r>
      <t xml:space="preserve">Interview de la direction
Une seule réponse possible
</t>
    </r>
    <r>
      <rPr>
        <i/>
        <sz val="14"/>
        <rFont val="Arial"/>
        <family val="2"/>
      </rPr>
      <t>Exemple : Aide à la prise des médicaments par un non soignant habilité au petit déjeuner, et administration par un IDE au déjeuner =&gt; Renseigner 1</t>
    </r>
  </si>
  <si>
    <t>Les modalités de délégation comprennent les éléments suivants :</t>
  </si>
  <si>
    <r>
      <t xml:space="preserve">Quand l'administration, </t>
    </r>
    <r>
      <rPr>
        <b/>
        <u val="single"/>
        <sz val="14"/>
        <rFont val="Arial"/>
        <family val="2"/>
      </rPr>
      <t>pour les formes hors injectables,</t>
    </r>
    <r>
      <rPr>
        <b/>
        <sz val="14"/>
        <rFont val="Arial"/>
        <family val="2"/>
      </rPr>
      <t xml:space="preserve"> est déléguée, cette délégation est formalisée. 
</t>
    </r>
    <r>
      <rPr>
        <i/>
        <sz val="11"/>
        <rFont val="Arial"/>
        <family val="2"/>
      </rPr>
      <t xml:space="preserve">
L</t>
    </r>
    <r>
      <rPr>
        <i/>
        <sz val="14"/>
        <rFont val="Arial"/>
        <family val="2"/>
      </rPr>
      <t xml:space="preserve">'IDE reste responsable de l'administration et les aide-soignants, aides médico-psychologiques doivent rendre compte pour chaque résident
</t>
    </r>
  </si>
  <si>
    <t>L'intégrité des médicaments à administrer est vérifiée</t>
  </si>
  <si>
    <t>La péremption des médicaments à administrer est vérifiée</t>
  </si>
  <si>
    <r>
      <t xml:space="preserve">Un médecin est systématiquement informé, en cas de problème dans la prise de médicament, (y compris la non prise des médicaments) par le résident
</t>
    </r>
    <r>
      <rPr>
        <i/>
        <sz val="11"/>
        <rFont val="Arial"/>
        <family val="2"/>
      </rPr>
      <t xml:space="preserve">
</t>
    </r>
    <r>
      <rPr>
        <i/>
        <sz val="14"/>
        <rFont val="Arial"/>
        <family val="2"/>
      </rPr>
      <t>Problème = Effet indésirable, Erreur, problème lors de la prise ou non prise du médicament
Si médecin non disponible, le centre 15 doit être appelé en fonction du degré de gravité</t>
    </r>
  </si>
  <si>
    <t xml:space="preserve">Le dossier de soins (dont médical) du patient est accessible 24h/24 : </t>
  </si>
  <si>
    <t>5 : Toujours ou non applicable (il n'y a jamais de prescription orale)</t>
  </si>
  <si>
    <r>
      <t xml:space="preserve">Existence de protocole
</t>
    </r>
    <r>
      <rPr>
        <sz val="14"/>
        <color indexed="48"/>
        <rFont val="Calibri"/>
        <family val="2"/>
      </rPr>
      <t xml:space="preserve">Interview de l'IDE  sur les 3 dernières prescriptions orales et on va regarder dans le dossier si elle a été régularisée et dans quel délai
</t>
    </r>
  </si>
  <si>
    <t>Renseigner NA si l'établissement n'accueuille pas de résident autonome</t>
  </si>
  <si>
    <t>- Les médicaments que les personnes habilitées peuvent administrer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</si>
</sst>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46">
    <font>
      <sz val="11"/>
      <color indexed="8"/>
      <name val="Calibri"/>
      <family val="2"/>
    </font>
    <font>
      <b/>
      <sz val="12"/>
      <name val="Arial"/>
      <family val="2"/>
    </font>
    <font>
      <sz val="8"/>
      <name val="Calibri"/>
      <family val="2"/>
    </font>
    <font>
      <sz val="14"/>
      <color indexed="8"/>
      <name val="Calibri"/>
      <family val="2"/>
    </font>
    <font>
      <b/>
      <sz val="14"/>
      <name val="Arial"/>
      <family val="2"/>
    </font>
    <font>
      <sz val="14"/>
      <name val="Arial"/>
      <family val="2"/>
    </font>
    <font>
      <b/>
      <u val="single"/>
      <sz val="14"/>
      <name val="Arial"/>
      <family val="2"/>
    </font>
    <font>
      <sz val="10"/>
      <color indexed="8"/>
      <name val="Calibri"/>
      <family val="2"/>
    </font>
    <font>
      <i/>
      <sz val="11"/>
      <name val="Arial"/>
      <family val="2"/>
    </font>
    <font>
      <i/>
      <sz val="14"/>
      <color indexed="8"/>
      <name val="Calibri"/>
      <family val="2"/>
    </font>
    <font>
      <b/>
      <sz val="14"/>
      <color indexed="8"/>
      <name val="Calibri"/>
      <family val="2"/>
    </font>
    <font>
      <b/>
      <sz val="18"/>
      <name val="Arial"/>
      <family val="2"/>
    </font>
    <font>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7.7"/>
      <color indexed="12"/>
      <name val="Calibri"/>
      <family val="2"/>
    </font>
    <font>
      <u val="single"/>
      <sz val="7.7"/>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4"/>
      <name val="Arial"/>
      <family val="2"/>
    </font>
    <font>
      <sz val="14"/>
      <name val="Calibri"/>
      <family val="2"/>
    </font>
    <font>
      <sz val="14"/>
      <color indexed="48"/>
      <name val="Calibri"/>
      <family val="2"/>
    </font>
    <font>
      <sz val="14"/>
      <color indexed="12"/>
      <name val="Calibri"/>
      <family val="2"/>
    </font>
    <font>
      <b/>
      <i/>
      <sz val="14"/>
      <name val="Arial"/>
      <family val="2"/>
    </font>
    <font>
      <b/>
      <sz val="20"/>
      <name val="Arial"/>
      <family val="2"/>
    </font>
    <font>
      <sz val="20"/>
      <color indexed="8"/>
      <name val="Calibri"/>
      <family val="2"/>
    </font>
    <font>
      <sz val="14"/>
      <color indexed="10"/>
      <name val="Calibri"/>
      <family val="2"/>
    </font>
    <font>
      <sz val="9"/>
      <name val="Arial"/>
      <family val="2"/>
    </font>
    <font>
      <sz val="12"/>
      <name val="Arial"/>
      <family val="0"/>
    </font>
    <font>
      <sz val="14"/>
      <color indexed="18"/>
      <name val="Arial"/>
      <family val="2"/>
    </font>
    <font>
      <sz val="14"/>
      <color indexed="12"/>
      <name val="Arial"/>
      <family val="2"/>
    </font>
    <font>
      <sz val="14"/>
      <color indexed="59"/>
      <name val="Calibri"/>
      <family val="2"/>
    </font>
    <font>
      <b/>
      <sz val="14"/>
      <color indexed="20"/>
      <name val="Calibri"/>
      <family val="2"/>
    </font>
    <font>
      <sz val="14"/>
      <color indexed="20"/>
      <name val="Calibri"/>
      <family val="2"/>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31"/>
        <bgColor indexed="64"/>
      </patternFill>
    </fill>
    <fill>
      <patternFill patternType="solid">
        <fgColor indexed="11"/>
        <bgColor indexed="64"/>
      </patternFill>
    </fill>
    <fill>
      <patternFill patternType="solid">
        <fgColor indexed="52"/>
        <bgColor indexed="64"/>
      </patternFill>
    </fill>
    <fill>
      <patternFill patternType="solid">
        <fgColor indexed="36"/>
        <bgColor indexed="64"/>
      </patternFill>
    </fill>
    <fill>
      <patternFill patternType="solid">
        <fgColor indexed="51"/>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thin"/>
      <right style="medium"/>
      <top style="thin"/>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style="medium"/>
      <top>
        <color indexed="63"/>
      </top>
      <bottom style="medium"/>
    </border>
    <border>
      <left style="thin"/>
      <right>
        <color indexed="63"/>
      </right>
      <top style="thin"/>
      <bottom style="medium"/>
    </border>
    <border>
      <left>
        <color indexed="63"/>
      </left>
      <right>
        <color indexed="63"/>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style="medium"/>
    </border>
    <border>
      <left style="medium"/>
      <right/>
      <top style="medium"/>
      <bottom style="medium"/>
    </border>
    <border>
      <left/>
      <right style="medium"/>
      <top style="medium"/>
      <bottom style="medium"/>
    </border>
    <border>
      <left style="thin"/>
      <right style="medium"/>
      <top>
        <color indexed="63"/>
      </top>
      <bottom style="thin"/>
    </border>
    <border>
      <left style="thin"/>
      <right/>
      <top style="medium"/>
      <bottom>
        <color indexed="63"/>
      </bottom>
    </border>
    <border>
      <left/>
      <right style="thin"/>
      <top style="medium"/>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4" fillId="0" borderId="0" applyNumberFormat="0" applyFill="0" applyBorder="0" applyAlignment="0" applyProtection="0"/>
    <xf numFmtId="0" fontId="15" fillId="2" borderId="1" applyNumberFormat="0" applyAlignment="0" applyProtection="0"/>
    <xf numFmtId="0" fontId="16" fillId="0" borderId="2" applyNumberFormat="0" applyFill="0" applyAlignment="0" applyProtection="0"/>
    <xf numFmtId="0" fontId="0" fillId="4" borderId="3" applyNumberFormat="0" applyFont="0" applyAlignment="0" applyProtection="0"/>
    <xf numFmtId="0" fontId="17" fillId="3" borderId="1" applyNumberFormat="0" applyAlignment="0" applyProtection="0"/>
    <xf numFmtId="0" fontId="18" fillId="15"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2" fillId="16" borderId="0" applyNumberFormat="0" applyBorder="0" applyAlignment="0" applyProtection="0"/>
    <xf numFmtId="0" fontId="23" fillId="2"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17" borderId="9" applyNumberFormat="0" applyAlignment="0" applyProtection="0"/>
  </cellStyleXfs>
  <cellXfs count="316">
    <xf numFmtId="0" fontId="0" fillId="0" borderId="0" xfId="0" applyAlignment="1">
      <alignment/>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pplyProtection="1" quotePrefix="1">
      <alignment horizontal="left" vertical="center" wrapText="1"/>
      <protection/>
    </xf>
    <xf numFmtId="0" fontId="4" fillId="0" borderId="11" xfId="0" applyFont="1" applyFill="1" applyBorder="1" applyAlignment="1" applyProtection="1" quotePrefix="1">
      <alignment horizontal="left" vertical="center" wrapText="1"/>
      <protection/>
    </xf>
    <xf numFmtId="0" fontId="4" fillId="0" borderId="12" xfId="0" applyFont="1" applyFill="1" applyBorder="1" applyAlignment="1" applyProtection="1">
      <alignment horizontal="center" vertical="center" wrapText="1"/>
      <protection/>
    </xf>
    <xf numFmtId="0" fontId="3" fillId="8" borderId="10" xfId="0" applyFont="1" applyFill="1" applyBorder="1" applyAlignment="1" applyProtection="1">
      <alignment horizontal="center" vertical="center"/>
      <protection locked="0"/>
    </xf>
    <xf numFmtId="0" fontId="0" fillId="0" borderId="0" xfId="0" applyAlignment="1" applyProtection="1">
      <alignmen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protection locked="0"/>
    </xf>
    <xf numFmtId="0" fontId="0" fillId="0" borderId="13" xfId="0" applyFill="1" applyBorder="1" applyAlignment="1" applyProtection="1">
      <alignment/>
      <protection/>
    </xf>
    <xf numFmtId="0" fontId="29" fillId="18" borderId="14" xfId="0" applyFont="1" applyFill="1" applyBorder="1" applyAlignment="1" applyProtection="1">
      <alignment horizontal="center"/>
      <protection/>
    </xf>
    <xf numFmtId="0" fontId="29" fillId="19" borderId="14" xfId="0" applyFont="1" applyFill="1" applyBorder="1" applyAlignment="1" applyProtection="1">
      <alignment horizontal="center" vertical="center"/>
      <protection/>
    </xf>
    <xf numFmtId="0" fontId="29" fillId="20" borderId="14" xfId="0" applyFont="1" applyFill="1" applyBorder="1" applyAlignment="1" applyProtection="1">
      <alignment horizontal="center" vertical="center"/>
      <protection/>
    </xf>
    <xf numFmtId="0" fontId="29" fillId="21" borderId="15" xfId="0" applyFont="1" applyFill="1" applyBorder="1" applyAlignment="1" applyProtection="1">
      <alignment horizontal="center" vertical="center"/>
      <protection/>
    </xf>
    <xf numFmtId="0" fontId="0" fillId="8" borderId="13" xfId="0" applyFill="1" applyBorder="1" applyAlignment="1" applyProtection="1">
      <alignment horizontal="center" vertical="center"/>
      <protection/>
    </xf>
    <xf numFmtId="0" fontId="0" fillId="15" borderId="15" xfId="0" applyFill="1" applyBorder="1" applyAlignment="1" applyProtection="1">
      <alignment horizontal="center" vertical="center"/>
      <protection/>
    </xf>
    <xf numFmtId="0" fontId="0" fillId="0" borderId="16" xfId="0" applyFill="1" applyBorder="1" applyAlignment="1" applyProtection="1">
      <alignment/>
      <protection/>
    </xf>
    <xf numFmtId="9" fontId="0" fillId="18" borderId="0" xfId="0" applyNumberFormat="1" applyFill="1" applyBorder="1" applyAlignment="1" applyProtection="1">
      <alignment horizontal="center"/>
      <protection/>
    </xf>
    <xf numFmtId="9" fontId="0" fillId="19" borderId="0" xfId="0" applyNumberFormat="1" applyFill="1" applyBorder="1" applyAlignment="1" applyProtection="1">
      <alignment horizontal="center"/>
      <protection/>
    </xf>
    <xf numFmtId="9" fontId="0" fillId="22" borderId="0" xfId="0" applyNumberFormat="1" applyFill="1" applyBorder="1" applyAlignment="1" applyProtection="1">
      <alignment horizontal="center"/>
      <protection/>
    </xf>
    <xf numFmtId="0" fontId="0" fillId="21" borderId="17" xfId="0" applyFill="1" applyBorder="1" applyAlignment="1" applyProtection="1">
      <alignment horizontal="center" vertical="center"/>
      <protection/>
    </xf>
    <xf numFmtId="9" fontId="0" fillId="8" borderId="16" xfId="0" applyNumberFormat="1" applyFill="1" applyBorder="1" applyAlignment="1" applyProtection="1">
      <alignment horizontal="center" vertical="center"/>
      <protection/>
    </xf>
    <xf numFmtId="9" fontId="0" fillId="15" borderId="17" xfId="0" applyNumberFormat="1" applyFill="1" applyBorder="1" applyAlignment="1" applyProtection="1">
      <alignment horizontal="center" vertical="center"/>
      <protection/>
    </xf>
    <xf numFmtId="9" fontId="0" fillId="18" borderId="18" xfId="0" applyNumberFormat="1" applyFill="1" applyBorder="1" applyAlignment="1" applyProtection="1">
      <alignment horizontal="center"/>
      <protection/>
    </xf>
    <xf numFmtId="0" fontId="29" fillId="0" borderId="13" xfId="0" applyFont="1" applyFill="1" applyBorder="1" applyAlignment="1" applyProtection="1">
      <alignment/>
      <protection/>
    </xf>
    <xf numFmtId="9" fontId="29" fillId="19" borderId="14" xfId="0" applyNumberFormat="1" applyFont="1" applyFill="1" applyBorder="1" applyAlignment="1" applyProtection="1">
      <alignment horizontal="center"/>
      <protection/>
    </xf>
    <xf numFmtId="9" fontId="29" fillId="22" borderId="14" xfId="0" applyNumberFormat="1" applyFont="1" applyFill="1" applyBorder="1" applyAlignment="1" applyProtection="1">
      <alignment horizontal="center"/>
      <protection/>
    </xf>
    <xf numFmtId="0" fontId="0" fillId="21" borderId="15" xfId="0" applyFill="1" applyBorder="1" applyAlignment="1" applyProtection="1">
      <alignment horizontal="center" vertical="center"/>
      <protection/>
    </xf>
    <xf numFmtId="9" fontId="0" fillId="8" borderId="13" xfId="0" applyNumberFormat="1" applyFill="1" applyBorder="1" applyAlignment="1" applyProtection="1">
      <alignment horizontal="center" vertical="center"/>
      <protection/>
    </xf>
    <xf numFmtId="9" fontId="0" fillId="15" borderId="15" xfId="0" applyNumberFormat="1" applyFill="1" applyBorder="1" applyAlignment="1" applyProtection="1">
      <alignment horizontal="center" vertical="center"/>
      <protection/>
    </xf>
    <xf numFmtId="0" fontId="3" fillId="0"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4" fillId="20" borderId="12" xfId="0" applyFont="1" applyFill="1" applyBorder="1" applyAlignment="1" applyProtection="1">
      <alignment horizontal="center" vertical="center" wrapText="1"/>
      <protection locked="0"/>
    </xf>
    <xf numFmtId="0" fontId="3" fillId="2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wrapText="1"/>
      <protection locked="0"/>
    </xf>
    <xf numFmtId="0" fontId="3" fillId="8" borderId="12" xfId="0" applyFont="1" applyFill="1" applyBorder="1" applyAlignment="1" applyProtection="1">
      <alignment horizontal="center" vertical="center"/>
      <protection locked="0"/>
    </xf>
    <xf numFmtId="0" fontId="3" fillId="8" borderId="11" xfId="0" applyFont="1" applyFill="1" applyBorder="1" applyAlignment="1" applyProtection="1">
      <alignment horizontal="center" vertical="center"/>
      <protection locked="0"/>
    </xf>
    <xf numFmtId="0" fontId="3" fillId="0" borderId="10" xfId="0" applyFont="1" applyFill="1" applyBorder="1" applyAlignment="1" applyProtection="1">
      <alignment vertical="center"/>
      <protection locked="0"/>
    </xf>
    <xf numFmtId="0" fontId="3" fillId="0" borderId="19"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20" xfId="0" applyFont="1" applyFill="1" applyBorder="1" applyAlignment="1" applyProtection="1">
      <alignment vertical="center"/>
      <protection locked="0"/>
    </xf>
    <xf numFmtId="0" fontId="32" fillId="11" borderId="12" xfId="0" applyFont="1" applyFill="1" applyBorder="1" applyAlignment="1" applyProtection="1">
      <alignment vertical="center"/>
      <protection/>
    </xf>
    <xf numFmtId="0" fontId="3" fillId="8" borderId="10" xfId="0" applyFont="1" applyFill="1" applyBorder="1" applyAlignment="1" applyProtection="1">
      <alignment vertical="center" wrapText="1"/>
      <protection/>
    </xf>
    <xf numFmtId="0" fontId="3" fillId="12" borderId="11" xfId="0" applyFont="1" applyFill="1" applyBorder="1" applyAlignment="1" applyProtection="1">
      <alignment vertical="center" wrapText="1"/>
      <protection/>
    </xf>
    <xf numFmtId="0" fontId="3" fillId="11" borderId="12" xfId="0" applyFont="1" applyFill="1" applyBorder="1" applyAlignment="1" applyProtection="1">
      <alignment vertical="center"/>
      <protection/>
    </xf>
    <xf numFmtId="0" fontId="3" fillId="14" borderId="10" xfId="0" applyFont="1" applyFill="1" applyBorder="1" applyAlignment="1" applyProtection="1">
      <alignment vertical="center" wrapText="1"/>
      <protection/>
    </xf>
    <xf numFmtId="0" fontId="3" fillId="12" borderId="10" xfId="0" applyFont="1" applyFill="1" applyBorder="1" applyAlignment="1" applyProtection="1">
      <alignment vertical="center" wrapText="1"/>
      <protection/>
    </xf>
    <xf numFmtId="0" fontId="4" fillId="0" borderId="12" xfId="0" applyFont="1" applyFill="1" applyBorder="1" applyAlignment="1" applyProtection="1">
      <alignment vertical="top" wrapText="1"/>
      <protection/>
    </xf>
    <xf numFmtId="0" fontId="3" fillId="11" borderId="10" xfId="0" applyFont="1" applyFill="1" applyBorder="1" applyAlignment="1" applyProtection="1">
      <alignment horizontal="left"/>
      <protection/>
    </xf>
    <xf numFmtId="0" fontId="9" fillId="0" borderId="10" xfId="0" applyFont="1" applyFill="1" applyBorder="1" applyAlignment="1" applyProtection="1">
      <alignment vertical="center" wrapText="1"/>
      <protection/>
    </xf>
    <xf numFmtId="0" fontId="3" fillId="12" borderId="10" xfId="0" applyFont="1" applyFill="1" applyBorder="1" applyAlignment="1" applyProtection="1">
      <alignment horizontal="left" vertical="center" wrapText="1"/>
      <protection/>
    </xf>
    <xf numFmtId="0" fontId="3" fillId="11" borderId="10" xfId="0" applyFont="1" applyFill="1" applyBorder="1" applyAlignment="1" applyProtection="1">
      <alignment horizontal="left" vertical="center"/>
      <protection/>
    </xf>
    <xf numFmtId="0" fontId="3" fillId="8" borderId="10" xfId="0" applyFont="1" applyFill="1" applyBorder="1" applyAlignment="1" applyProtection="1">
      <alignment horizontal="left" vertical="center"/>
      <protection/>
    </xf>
    <xf numFmtId="0" fontId="3" fillId="12" borderId="11" xfId="0" applyFont="1" applyFill="1" applyBorder="1" applyAlignment="1" applyProtection="1">
      <alignment horizontal="left" vertical="center" wrapText="1"/>
      <protection/>
    </xf>
    <xf numFmtId="0" fontId="3" fillId="11" borderId="10" xfId="0" applyFont="1" applyFill="1" applyBorder="1" applyAlignment="1" applyProtection="1">
      <alignment vertical="center"/>
      <protection/>
    </xf>
    <xf numFmtId="0" fontId="4" fillId="0" borderId="12" xfId="0" applyFont="1" applyFill="1" applyBorder="1" applyAlignment="1" applyProtection="1">
      <alignment vertical="center" wrapText="1"/>
      <protection/>
    </xf>
    <xf numFmtId="0" fontId="4" fillId="0" borderId="11" xfId="0" applyFont="1" applyFill="1" applyBorder="1" applyAlignment="1" applyProtection="1">
      <alignment vertical="center" wrapText="1"/>
      <protection/>
    </xf>
    <xf numFmtId="0" fontId="3"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vertical="center" wrapText="1"/>
      <protection locked="0"/>
    </xf>
    <xf numFmtId="0" fontId="3" fillId="6" borderId="21" xfId="0" applyFont="1" applyFill="1" applyBorder="1" applyAlignment="1" applyProtection="1">
      <alignment vertical="center" wrapText="1"/>
      <protection/>
    </xf>
    <xf numFmtId="0" fontId="3" fillId="11" borderId="12" xfId="0" applyFont="1" applyFill="1" applyBorder="1" applyAlignment="1" applyProtection="1">
      <alignment vertical="center" wrapText="1"/>
      <protection/>
    </xf>
    <xf numFmtId="0" fontId="37" fillId="0" borderId="0" xfId="0" applyFont="1" applyFill="1" applyAlignment="1" applyProtection="1">
      <alignment horizontal="center" vertical="center"/>
      <protection locked="0"/>
    </xf>
    <xf numFmtId="0" fontId="4" fillId="20" borderId="22" xfId="0"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protection locked="0"/>
    </xf>
    <xf numFmtId="0" fontId="3" fillId="8" borderId="22" xfId="0" applyFont="1" applyFill="1" applyBorder="1" applyAlignment="1" applyProtection="1">
      <alignment horizontal="center" vertical="center"/>
      <protection locked="0"/>
    </xf>
    <xf numFmtId="0" fontId="3" fillId="12" borderId="23" xfId="0" applyFont="1" applyFill="1" applyBorder="1" applyAlignment="1" applyProtection="1">
      <alignment vertical="center" wrapText="1"/>
      <protection/>
    </xf>
    <xf numFmtId="0" fontId="34" fillId="0" borderId="10" xfId="0" applyFont="1" applyFill="1" applyBorder="1" applyAlignment="1" applyProtection="1">
      <alignment horizontal="center" vertical="center" wrapText="1"/>
      <protection/>
    </xf>
    <xf numFmtId="0" fontId="3" fillId="8" borderId="10" xfId="0" applyFont="1" applyFill="1" applyBorder="1" applyAlignment="1" applyProtection="1">
      <alignment horizontal="left" vertical="center" wrapText="1"/>
      <protection/>
    </xf>
    <xf numFmtId="0" fontId="3" fillId="11" borderId="22" xfId="0" applyFont="1" applyFill="1" applyBorder="1" applyAlignment="1" applyProtection="1">
      <alignment vertical="center"/>
      <protection/>
    </xf>
    <xf numFmtId="0" fontId="3" fillId="6" borderId="24" xfId="0" applyFont="1" applyFill="1" applyBorder="1" applyAlignment="1" applyProtection="1">
      <alignment horizontal="center" vertical="center"/>
      <protection locked="0"/>
    </xf>
    <xf numFmtId="0" fontId="3" fillId="6" borderId="24" xfId="0" applyFont="1" applyFill="1" applyBorder="1" applyAlignment="1" applyProtection="1">
      <alignment vertical="center" wrapText="1"/>
      <protection locked="0"/>
    </xf>
    <xf numFmtId="0" fontId="3" fillId="6" borderId="24" xfId="0" applyFont="1" applyFill="1" applyBorder="1" applyAlignment="1" applyProtection="1">
      <alignment vertical="center"/>
      <protection locked="0"/>
    </xf>
    <xf numFmtId="0" fontId="3" fillId="6" borderId="25" xfId="0" applyFont="1" applyFill="1" applyBorder="1" applyAlignment="1" applyProtection="1">
      <alignment vertical="center"/>
      <protection locked="0"/>
    </xf>
    <xf numFmtId="0" fontId="0" fillId="0" borderId="0" xfId="0" applyAlignment="1" applyProtection="1">
      <alignment/>
      <protection/>
    </xf>
    <xf numFmtId="0" fontId="4" fillId="0" borderId="26" xfId="0" applyFont="1" applyFill="1" applyBorder="1" applyAlignment="1" applyProtection="1">
      <alignment horizontal="center" vertical="center" wrapText="1"/>
      <protection/>
    </xf>
    <xf numFmtId="0" fontId="3" fillId="6" borderId="24" xfId="0" applyFont="1" applyFill="1" applyBorder="1" applyAlignment="1" applyProtection="1">
      <alignment vertical="center"/>
      <protection/>
    </xf>
    <xf numFmtId="0" fontId="3" fillId="11" borderId="22" xfId="0" applyFont="1" applyFill="1" applyBorder="1" applyAlignment="1" applyProtection="1">
      <alignment horizontal="left"/>
      <protection/>
    </xf>
    <xf numFmtId="0" fontId="3" fillId="0" borderId="10" xfId="0" applyFont="1" applyFill="1" applyBorder="1" applyAlignment="1" applyProtection="1">
      <alignment vertical="center" wrapText="1"/>
      <protection locked="0"/>
    </xf>
    <xf numFmtId="0" fontId="3" fillId="0" borderId="23"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 fillId="6" borderId="0" xfId="0" applyFont="1" applyFill="1" applyAlignment="1" applyProtection="1">
      <alignment vertical="center"/>
      <protection/>
    </xf>
    <xf numFmtId="0" fontId="4" fillId="0" borderId="10" xfId="0" applyFont="1" applyFill="1" applyBorder="1" applyAlignment="1" applyProtection="1" quotePrefix="1">
      <alignment horizontal="center" vertical="center" wrapText="1"/>
      <protection/>
    </xf>
    <xf numFmtId="0" fontId="4" fillId="0" borderId="23" xfId="0" applyFont="1" applyFill="1" applyBorder="1" applyAlignment="1" applyProtection="1" quotePrefix="1">
      <alignment horizontal="center" vertical="center" wrapText="1"/>
      <protection/>
    </xf>
    <xf numFmtId="0" fontId="3" fillId="12" borderId="23" xfId="0" applyFont="1" applyFill="1" applyBorder="1" applyAlignment="1" applyProtection="1">
      <alignment horizontal="left" vertical="top" wrapText="1"/>
      <protection/>
    </xf>
    <xf numFmtId="0" fontId="3" fillId="0" borderId="23" xfId="0" applyFont="1" applyFill="1" applyBorder="1" applyAlignment="1" applyProtection="1">
      <alignment horizontal="center" vertical="center" wrapText="1"/>
      <protection/>
    </xf>
    <xf numFmtId="0" fontId="3" fillId="8" borderId="21" xfId="0" applyFont="1" applyFill="1" applyBorder="1" applyAlignment="1" applyProtection="1">
      <alignment vertical="center"/>
      <protection/>
    </xf>
    <xf numFmtId="0" fontId="3" fillId="0" borderId="28"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wrapText="1"/>
      <protection locked="0"/>
    </xf>
    <xf numFmtId="0" fontId="3" fillId="8"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wrapText="1"/>
      <protection locked="0"/>
    </xf>
    <xf numFmtId="0" fontId="3" fillId="6" borderId="25" xfId="0" applyFont="1" applyFill="1" applyBorder="1" applyAlignment="1" applyProtection="1">
      <alignment horizontal="center" vertical="center"/>
      <protection locked="0"/>
    </xf>
    <xf numFmtId="0" fontId="3" fillId="8" borderId="22" xfId="0" applyFont="1" applyFill="1" applyBorder="1" applyAlignment="1" applyProtection="1">
      <alignment vertical="center" wrapText="1"/>
      <protection/>
    </xf>
    <xf numFmtId="0" fontId="3" fillId="20" borderId="22" xfId="0" applyFont="1" applyFill="1" applyBorder="1" applyAlignment="1" applyProtection="1">
      <alignment vertical="center" wrapText="1"/>
      <protection/>
    </xf>
    <xf numFmtId="0" fontId="43" fillId="8" borderId="10" xfId="0" applyFont="1" applyFill="1" applyBorder="1" applyAlignment="1" applyProtection="1">
      <alignment horizontal="center" vertical="center"/>
      <protection locked="0"/>
    </xf>
    <xf numFmtId="0" fontId="43" fillId="11" borderId="29" xfId="0" applyFont="1" applyFill="1" applyBorder="1" applyAlignment="1" applyProtection="1">
      <alignment horizontal="left"/>
      <protection/>
    </xf>
    <xf numFmtId="0" fontId="3" fillId="6" borderId="26" xfId="0" applyFont="1" applyFill="1" applyBorder="1" applyAlignment="1" applyProtection="1">
      <alignment vertical="center"/>
      <protection locked="0"/>
    </xf>
    <xf numFmtId="0" fontId="3" fillId="6" borderId="24" xfId="0" applyFont="1" applyFill="1" applyBorder="1" applyAlignment="1" applyProtection="1">
      <alignment horizontal="left" vertical="center" wrapText="1"/>
      <protection/>
    </xf>
    <xf numFmtId="0" fontId="3" fillId="17" borderId="24" xfId="0" applyFont="1" applyFill="1" applyBorder="1" applyAlignment="1" applyProtection="1">
      <alignment vertical="center"/>
      <protection locked="0"/>
    </xf>
    <xf numFmtId="0" fontId="3" fillId="17" borderId="25" xfId="0" applyFont="1" applyFill="1" applyBorder="1" applyAlignment="1" applyProtection="1">
      <alignment vertical="center"/>
      <protection locked="0"/>
    </xf>
    <xf numFmtId="0" fontId="3" fillId="17" borderId="26" xfId="0" applyFont="1" applyFill="1" applyBorder="1" applyAlignment="1" applyProtection="1">
      <alignment vertical="center"/>
      <protection/>
    </xf>
    <xf numFmtId="0" fontId="3" fillId="0" borderId="21" xfId="0" applyFont="1" applyFill="1" applyBorder="1" applyAlignment="1" applyProtection="1">
      <alignment vertical="center" wrapText="1"/>
      <protection/>
    </xf>
    <xf numFmtId="0" fontId="3" fillId="0" borderId="30" xfId="0" applyFont="1" applyFill="1" applyBorder="1" applyAlignment="1" applyProtection="1">
      <alignment vertical="center" wrapText="1"/>
      <protection/>
    </xf>
    <xf numFmtId="0" fontId="3" fillId="6" borderId="26" xfId="0" applyFont="1" applyFill="1" applyBorder="1" applyAlignment="1" applyProtection="1">
      <alignment vertical="center" wrapText="1"/>
      <protection/>
    </xf>
    <xf numFmtId="0" fontId="3" fillId="6" borderId="24"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xf>
    <xf numFmtId="0" fontId="3" fillId="12" borderId="10" xfId="0" applyFont="1" applyFill="1" applyBorder="1" applyAlignment="1" applyProtection="1">
      <alignment horizontal="left" vertical="top" wrapText="1"/>
      <protection/>
    </xf>
    <xf numFmtId="0" fontId="3" fillId="6" borderId="31" xfId="0" applyFont="1" applyFill="1" applyBorder="1" applyAlignment="1" applyProtection="1">
      <alignment vertical="center" wrapText="1"/>
      <protection/>
    </xf>
    <xf numFmtId="0" fontId="3" fillId="6" borderId="32" xfId="0" applyFont="1" applyFill="1" applyBorder="1" applyAlignment="1" applyProtection="1">
      <alignment horizontal="center" vertical="center"/>
      <protection locked="0"/>
    </xf>
    <xf numFmtId="0" fontId="3" fillId="6" borderId="24" xfId="0" applyFont="1" applyFill="1" applyBorder="1" applyAlignment="1" applyProtection="1">
      <alignment vertical="center"/>
      <protection locked="0"/>
    </xf>
    <xf numFmtId="0" fontId="3" fillId="0" borderId="0" xfId="0" applyFont="1" applyFill="1" applyBorder="1" applyAlignment="1" applyProtection="1">
      <alignment horizontal="center" vertical="center" wrapText="1"/>
      <protection/>
    </xf>
    <xf numFmtId="0" fontId="3" fillId="8"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xf>
    <xf numFmtId="0" fontId="3" fillId="0" borderId="23" xfId="0" applyFont="1" applyFill="1" applyBorder="1" applyAlignment="1" applyProtection="1">
      <alignment vertical="center" wrapText="1"/>
      <protection/>
    </xf>
    <xf numFmtId="0" fontId="3" fillId="0" borderId="23" xfId="0" applyFont="1" applyFill="1" applyBorder="1" applyAlignment="1" applyProtection="1">
      <alignment vertical="center" wrapText="1"/>
      <protection locked="0"/>
    </xf>
    <xf numFmtId="0" fontId="3" fillId="0" borderId="21" xfId="0" applyFont="1" applyFill="1" applyBorder="1" applyAlignment="1" applyProtection="1">
      <alignment vertical="center" wrapText="1"/>
      <protection locked="0"/>
    </xf>
    <xf numFmtId="0" fontId="3" fillId="0" borderId="30" xfId="0" applyFont="1" applyFill="1" applyBorder="1" applyAlignment="1" applyProtection="1">
      <alignment vertical="center" wrapText="1"/>
      <protection locked="0"/>
    </xf>
    <xf numFmtId="0" fontId="3" fillId="0" borderId="23" xfId="0" applyFont="1" applyFill="1" applyBorder="1" applyAlignment="1" applyProtection="1">
      <alignment vertical="center"/>
      <protection locked="0"/>
    </xf>
    <xf numFmtId="0" fontId="3" fillId="0" borderId="21" xfId="0" applyFont="1" applyFill="1" applyBorder="1" applyAlignment="1" applyProtection="1">
      <alignment vertical="center"/>
      <protection locked="0"/>
    </xf>
    <xf numFmtId="0" fontId="3" fillId="0" borderId="30"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3" fillId="0" borderId="28"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0" fillId="0" borderId="0" xfId="0" applyAlignment="1">
      <alignment/>
    </xf>
    <xf numFmtId="0" fontId="3" fillId="20" borderId="20"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wrapText="1"/>
      <protection locked="0"/>
    </xf>
    <xf numFmtId="0" fontId="5" fillId="20" borderId="30" xfId="0" applyFont="1" applyFill="1" applyBorder="1" applyAlignment="1" applyProtection="1">
      <alignment horizontal="center" vertical="center" wrapText="1"/>
      <protection locked="0"/>
    </xf>
    <xf numFmtId="0" fontId="36" fillId="9" borderId="35" xfId="0" applyFont="1" applyFill="1" applyBorder="1" applyAlignment="1" applyProtection="1">
      <alignment horizontal="center" vertical="center" wrapText="1"/>
      <protection locked="0"/>
    </xf>
    <xf numFmtId="0" fontId="37" fillId="0" borderId="36" xfId="0" applyFont="1" applyBorder="1" applyAlignment="1" applyProtection="1">
      <alignment horizontal="center"/>
      <protection locked="0"/>
    </xf>
    <xf numFmtId="0" fontId="3" fillId="20" borderId="37" xfId="0" applyFont="1" applyFill="1" applyBorder="1" applyAlignment="1" applyProtection="1">
      <alignment horizontal="center" vertical="center" wrapText="1"/>
      <protection locked="0"/>
    </xf>
    <xf numFmtId="0" fontId="3" fillId="20" borderId="19" xfId="0" applyFont="1" applyFill="1" applyBorder="1" applyAlignment="1" applyProtection="1">
      <alignment horizontal="center" vertical="center" wrapText="1"/>
      <protection locked="0"/>
    </xf>
    <xf numFmtId="0" fontId="3" fillId="20" borderId="21" xfId="0" applyFont="1" applyFill="1" applyBorder="1" applyAlignment="1" applyProtection="1">
      <alignment horizontal="center" vertical="center" wrapText="1"/>
      <protection locked="0"/>
    </xf>
    <xf numFmtId="0" fontId="3" fillId="20" borderId="30" xfId="0" applyFont="1" applyFill="1" applyBorder="1" applyAlignment="1" applyProtection="1">
      <alignment horizontal="center" vertical="center" wrapText="1"/>
      <protection locked="0"/>
    </xf>
    <xf numFmtId="0" fontId="3" fillId="20" borderId="12" xfId="0" applyFont="1" applyFill="1" applyBorder="1" applyAlignment="1" applyProtection="1">
      <alignment horizontal="center" vertical="center" wrapText="1"/>
      <protection locked="0"/>
    </xf>
    <xf numFmtId="0" fontId="3" fillId="20" borderId="10" xfId="0" applyFont="1" applyFill="1" applyBorder="1" applyAlignment="1" applyProtection="1">
      <alignment horizontal="center" vertical="center" wrapText="1"/>
      <protection locked="0"/>
    </xf>
    <xf numFmtId="0" fontId="3" fillId="20" borderId="11" xfId="0" applyFont="1" applyFill="1" applyBorder="1" applyAlignment="1" applyProtection="1">
      <alignment horizontal="center" vertical="center" wrapText="1"/>
      <protection locked="0"/>
    </xf>
    <xf numFmtId="0" fontId="3" fillId="20" borderId="29" xfId="0" applyFont="1" applyFill="1" applyBorder="1" applyAlignment="1" applyProtection="1">
      <alignment horizontal="center" vertical="center" wrapText="1"/>
      <protection locked="0"/>
    </xf>
    <xf numFmtId="0" fontId="10" fillId="20" borderId="12" xfId="0" applyFont="1" applyFill="1" applyBorder="1" applyAlignment="1" applyProtection="1">
      <alignment horizontal="center" vertical="center" wrapText="1"/>
      <protection/>
    </xf>
    <xf numFmtId="0" fontId="10" fillId="20" borderId="12" xfId="0" applyFont="1" applyFill="1" applyBorder="1" applyAlignment="1" applyProtection="1">
      <alignment horizontal="center" vertical="center" wrapText="1"/>
      <protection/>
    </xf>
    <xf numFmtId="0" fontId="10" fillId="20" borderId="10" xfId="0" applyFont="1" applyFill="1" applyBorder="1" applyAlignment="1" applyProtection="1">
      <alignment horizontal="center" vertical="center" wrapText="1"/>
      <protection/>
    </xf>
    <xf numFmtId="0" fontId="10" fillId="20" borderId="10" xfId="0" applyFont="1" applyFill="1" applyBorder="1" applyAlignment="1" applyProtection="1">
      <alignment horizontal="center" vertical="center" wrapText="1"/>
      <protection/>
    </xf>
    <xf numFmtId="0" fontId="10" fillId="20" borderId="11" xfId="0" applyFont="1" applyFill="1" applyBorder="1" applyAlignment="1" applyProtection="1">
      <alignment horizontal="center" vertical="center" wrapText="1"/>
      <protection/>
    </xf>
    <xf numFmtId="0" fontId="10" fillId="20" borderId="11" xfId="0" applyFont="1" applyFill="1" applyBorder="1" applyAlignment="1" applyProtection="1">
      <alignment horizontal="center" vertical="center" wrapText="1"/>
      <protection/>
    </xf>
    <xf numFmtId="0" fontId="4" fillId="20" borderId="38" xfId="0" applyFont="1" applyFill="1" applyBorder="1" applyAlignment="1" applyProtection="1">
      <alignment horizontal="center" vertical="center" wrapText="1"/>
      <protection/>
    </xf>
    <xf numFmtId="0" fontId="4" fillId="20" borderId="39" xfId="0" applyFont="1" applyFill="1" applyBorder="1" applyAlignment="1" applyProtection="1">
      <alignment horizontal="center" vertical="center" wrapText="1"/>
      <protection/>
    </xf>
    <xf numFmtId="0" fontId="4" fillId="20" borderId="40" xfId="0" applyFont="1" applyFill="1" applyBorder="1" applyAlignment="1" applyProtection="1">
      <alignment horizontal="center" vertical="center" wrapText="1"/>
      <protection/>
    </xf>
    <xf numFmtId="0" fontId="4" fillId="20" borderId="12" xfId="0" applyFont="1" applyFill="1" applyBorder="1" applyAlignment="1" applyProtection="1">
      <alignment horizontal="center" vertical="center" wrapText="1"/>
      <protection/>
    </xf>
    <xf numFmtId="0" fontId="4" fillId="20" borderId="10" xfId="0" applyFont="1" applyFill="1" applyBorder="1" applyAlignment="1" applyProtection="1">
      <alignment horizontal="center" vertical="center" wrapText="1"/>
      <protection/>
    </xf>
    <xf numFmtId="0" fontId="4" fillId="20" borderId="11"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wrapText="1"/>
      <protection/>
    </xf>
    <xf numFmtId="0" fontId="4" fillId="0" borderId="10" xfId="0" applyFont="1" applyFill="1" applyBorder="1" applyAlignment="1" applyProtection="1">
      <alignment horizontal="center" wrapText="1"/>
      <protection/>
    </xf>
    <xf numFmtId="0" fontId="4" fillId="0" borderId="11" xfId="0" applyFont="1" applyFill="1" applyBorder="1" applyAlignment="1" applyProtection="1">
      <alignment horizontal="center" wrapText="1"/>
      <protection/>
    </xf>
    <xf numFmtId="0" fontId="9" fillId="0" borderId="12"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9" fillId="0" borderId="11" xfId="0" applyFont="1" applyFill="1" applyBorder="1" applyAlignment="1" applyProtection="1">
      <alignment horizontal="center" vertical="center" wrapText="1"/>
      <protection/>
    </xf>
    <xf numFmtId="1" fontId="3" fillId="8" borderId="12" xfId="0" applyNumberFormat="1" applyFont="1" applyFill="1" applyBorder="1" applyAlignment="1" applyProtection="1">
      <alignment horizontal="center" vertical="center"/>
      <protection locked="0"/>
    </xf>
    <xf numFmtId="1" fontId="3" fillId="8" borderId="10" xfId="0" applyNumberFormat="1" applyFont="1" applyFill="1" applyBorder="1" applyAlignment="1" applyProtection="1">
      <alignment horizontal="center" vertical="center"/>
      <protection locked="0"/>
    </xf>
    <xf numFmtId="1" fontId="3" fillId="8" borderId="11" xfId="0" applyNumberFormat="1"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8" borderId="12" xfId="0" applyFont="1" applyFill="1" applyBorder="1" applyAlignment="1" applyProtection="1">
      <alignment horizontal="center" vertical="center"/>
      <protection locked="0"/>
    </xf>
    <xf numFmtId="0" fontId="3" fillId="8" borderId="10" xfId="0" applyFont="1" applyFill="1" applyBorder="1" applyAlignment="1" applyProtection="1">
      <alignment horizontal="center" vertical="center"/>
      <protection locked="0"/>
    </xf>
    <xf numFmtId="0" fontId="3" fillId="8" borderId="11" xfId="0" applyFont="1" applyFill="1" applyBorder="1" applyAlignment="1" applyProtection="1">
      <alignment horizontal="center" vertical="center"/>
      <protection locked="0"/>
    </xf>
    <xf numFmtId="0" fontId="4" fillId="0" borderId="10" xfId="0" applyFont="1" applyFill="1" applyBorder="1" applyAlignment="1" applyProtection="1" quotePrefix="1">
      <alignment horizontal="left" vertical="center" wrapText="1"/>
      <protection/>
    </xf>
    <xf numFmtId="0" fontId="4" fillId="0" borderId="11" xfId="0" applyFont="1" applyFill="1" applyBorder="1" applyAlignment="1" applyProtection="1" quotePrefix="1">
      <alignment horizontal="left" vertical="center" wrapText="1"/>
      <protection/>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29"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30"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4" fillId="0" borderId="23" xfId="0" applyFont="1" applyFill="1" applyBorder="1" applyAlignment="1" applyProtection="1" quotePrefix="1">
      <alignment horizontal="left" vertical="center" wrapText="1"/>
      <protection/>
    </xf>
    <xf numFmtId="0" fontId="4" fillId="0" borderId="22" xfId="0" applyFont="1" applyFill="1" applyBorder="1" applyAlignment="1" applyProtection="1" quotePrefix="1">
      <alignment horizontal="left" vertical="center" wrapText="1"/>
      <protection/>
    </xf>
    <xf numFmtId="0" fontId="3" fillId="0" borderId="2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6" fillId="9" borderId="0"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wrapText="1"/>
      <protection locked="0"/>
    </xf>
    <xf numFmtId="0" fontId="38" fillId="0" borderId="11"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xf>
    <xf numFmtId="0" fontId="34" fillId="0" borderId="12"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28"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36" fillId="9" borderId="45" xfId="0" applyFont="1" applyFill="1" applyBorder="1" applyAlignment="1" applyProtection="1">
      <alignment horizontal="center" vertical="center" wrapText="1"/>
      <protection locked="0"/>
    </xf>
    <xf numFmtId="0" fontId="36" fillId="9" borderId="14" xfId="0" applyFont="1" applyFill="1" applyBorder="1" applyAlignment="1" applyProtection="1">
      <alignment horizontal="center" vertical="center" wrapText="1"/>
      <protection locked="0"/>
    </xf>
    <xf numFmtId="0" fontId="36" fillId="9" borderId="46"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4" fillId="0" borderId="29" xfId="0" applyFont="1" applyFill="1" applyBorder="1" applyAlignment="1" applyProtection="1">
      <alignment horizontal="center" vertical="center" wrapText="1"/>
      <protection/>
    </xf>
    <xf numFmtId="0" fontId="34" fillId="0" borderId="21" xfId="0" applyFont="1" applyFill="1" applyBorder="1" applyAlignment="1" applyProtection="1">
      <alignment horizontal="center" vertical="center" wrapText="1"/>
      <protection/>
    </xf>
    <xf numFmtId="0" fontId="3" fillId="8" borderId="23"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4" fillId="0" borderId="10"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30" xfId="0" applyFont="1" applyFill="1" applyBorder="1" applyAlignment="1" applyProtection="1">
      <alignment horizontal="center" wrapText="1"/>
      <protection/>
    </xf>
    <xf numFmtId="0" fontId="34" fillId="0" borderId="30"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locked="0"/>
    </xf>
    <xf numFmtId="0" fontId="3" fillId="8" borderId="22" xfId="0" applyFont="1" applyFill="1" applyBorder="1" applyAlignment="1" applyProtection="1">
      <alignment horizontal="center" vertical="center"/>
      <protection locked="0"/>
    </xf>
    <xf numFmtId="0" fontId="4" fillId="20" borderId="23" xfId="0" applyFont="1" applyFill="1" applyBorder="1" applyAlignment="1" applyProtection="1">
      <alignment horizontal="center" vertical="center" wrapText="1"/>
      <protection/>
    </xf>
    <xf numFmtId="0" fontId="4" fillId="20" borderId="21" xfId="0" applyFont="1" applyFill="1" applyBorder="1" applyAlignment="1" applyProtection="1">
      <alignment horizontal="center" vertical="center" wrapText="1"/>
      <protection/>
    </xf>
    <xf numFmtId="0" fontId="4" fillId="20" borderId="22" xfId="0" applyFont="1" applyFill="1" applyBorder="1" applyAlignment="1" applyProtection="1">
      <alignment horizontal="center" vertical="center" wrapText="1"/>
      <protection/>
    </xf>
    <xf numFmtId="0" fontId="10" fillId="20" borderId="47" xfId="0" applyFont="1" applyFill="1" applyBorder="1" applyAlignment="1" applyProtection="1">
      <alignment horizontal="center" vertical="center" wrapText="1"/>
      <protection/>
    </xf>
    <xf numFmtId="0" fontId="10" fillId="20" borderId="48" xfId="0" applyFont="1" applyFill="1" applyBorder="1" applyAlignment="1" applyProtection="1">
      <alignment horizontal="center" vertical="center" wrapText="1"/>
      <protection/>
    </xf>
    <xf numFmtId="0" fontId="10" fillId="20" borderId="49" xfId="0" applyFont="1" applyFill="1" applyBorder="1" applyAlignment="1" applyProtection="1">
      <alignment horizontal="center" vertical="center" wrapText="1"/>
      <protection/>
    </xf>
    <xf numFmtId="0" fontId="10" fillId="20" borderId="50" xfId="0" applyFont="1" applyFill="1" applyBorder="1" applyAlignment="1" applyProtection="1">
      <alignment horizontal="center" vertical="center" wrapText="1"/>
      <protection/>
    </xf>
    <xf numFmtId="0" fontId="10" fillId="20" borderId="51" xfId="0" applyFont="1" applyFill="1" applyBorder="1" applyAlignment="1" applyProtection="1">
      <alignment horizontal="center" vertical="center" wrapText="1"/>
      <protection/>
    </xf>
    <xf numFmtId="0" fontId="10" fillId="20" borderId="52" xfId="0" applyFont="1" applyFill="1" applyBorder="1" applyAlignment="1" applyProtection="1">
      <alignment horizontal="center" vertical="center" wrapText="1"/>
      <protection/>
    </xf>
    <xf numFmtId="0" fontId="3" fillId="20" borderId="23" xfId="0" applyFont="1" applyFill="1" applyBorder="1" applyAlignment="1" applyProtection="1">
      <alignment horizontal="center" vertical="center" wrapText="1"/>
      <protection locked="0"/>
    </xf>
    <xf numFmtId="0" fontId="3" fillId="20" borderId="22" xfId="0" applyFont="1" applyFill="1" applyBorder="1" applyAlignment="1" applyProtection="1">
      <alignment horizontal="center" vertical="center" wrapText="1"/>
      <protection locked="0"/>
    </xf>
    <xf numFmtId="0" fontId="3" fillId="8" borderId="29" xfId="0" applyFont="1" applyFill="1" applyBorder="1" applyAlignment="1" applyProtection="1">
      <alignment horizontal="center" vertical="center"/>
      <protection locked="0"/>
    </xf>
    <xf numFmtId="0" fontId="3" fillId="8" borderId="21" xfId="0" applyFont="1" applyFill="1" applyBorder="1" applyAlignment="1" applyProtection="1">
      <alignment horizontal="center" vertical="center"/>
      <protection locked="0"/>
    </xf>
    <xf numFmtId="0" fontId="3" fillId="8" borderId="30"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11" fillId="9" borderId="55"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center" vertical="center" wrapText="1"/>
      <protection locked="0"/>
    </xf>
    <xf numFmtId="0" fontId="11" fillId="9" borderId="56"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30"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42" fillId="0" borderId="29" xfId="0" applyFont="1" applyFill="1" applyBorder="1" applyAlignment="1" applyProtection="1">
      <alignment horizontal="center" vertical="center" wrapText="1"/>
      <protection/>
    </xf>
    <xf numFmtId="0" fontId="42" fillId="0" borderId="21"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5" fillId="20" borderId="22" xfId="0" applyFont="1" applyFill="1" applyBorder="1" applyAlignment="1" applyProtection="1">
      <alignment horizontal="center" vertical="center" wrapText="1"/>
      <protection locked="0"/>
    </xf>
    <xf numFmtId="0" fontId="3" fillId="0" borderId="57"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4" fillId="0" borderId="23" xfId="0" applyFont="1" applyFill="1" applyBorder="1" applyAlignment="1" applyProtection="1" quotePrefix="1">
      <alignment horizontal="left" vertical="top" wrapText="1"/>
      <protection/>
    </xf>
    <xf numFmtId="0" fontId="4" fillId="0" borderId="22" xfId="0" applyFont="1" applyFill="1" applyBorder="1" applyAlignment="1" applyProtection="1" quotePrefix="1">
      <alignment horizontal="left" vertical="top" wrapText="1"/>
      <protection/>
    </xf>
    <xf numFmtId="0" fontId="3" fillId="11" borderId="23" xfId="0" applyFont="1" applyFill="1" applyBorder="1" applyAlignment="1" applyProtection="1">
      <alignment horizontal="center" vertical="center"/>
      <protection locked="0"/>
    </xf>
    <xf numFmtId="0" fontId="3" fillId="11"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4" fillId="0" borderId="21" xfId="0" applyFont="1" applyFill="1" applyBorder="1" applyAlignment="1" applyProtection="1" quotePrefix="1">
      <alignment horizontal="left" vertical="center" wrapText="1"/>
      <protection/>
    </xf>
    <xf numFmtId="0" fontId="34" fillId="0" borderId="23"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4" fillId="0" borderId="29" xfId="0" applyFont="1" applyFill="1" applyBorder="1" applyAlignment="1" applyProtection="1" quotePrefix="1">
      <alignment horizontal="center" vertical="center" wrapText="1"/>
      <protection locked="0"/>
    </xf>
    <xf numFmtId="0" fontId="4" fillId="0" borderId="21" xfId="0" applyFont="1" applyFill="1" applyBorder="1" applyAlignment="1" applyProtection="1" quotePrefix="1">
      <alignment horizontal="center" vertical="center" wrapText="1"/>
      <protection locked="0"/>
    </xf>
    <xf numFmtId="0" fontId="4" fillId="0" borderId="30" xfId="0" applyFont="1" applyFill="1" applyBorder="1" applyAlignment="1" applyProtection="1" quotePrefix="1">
      <alignment horizontal="center" vertical="center" wrapText="1"/>
      <protection locked="0"/>
    </xf>
    <xf numFmtId="0" fontId="10" fillId="0" borderId="41" xfId="0" applyFont="1" applyFill="1" applyBorder="1" applyAlignment="1" applyProtection="1">
      <alignment horizontal="center" vertical="center" wrapText="1"/>
      <protection/>
    </xf>
    <xf numFmtId="0" fontId="10" fillId="0" borderId="43"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35" fillId="0" borderId="30" xfId="0" applyFont="1" applyFill="1" applyBorder="1" applyAlignment="1" applyProtection="1">
      <alignment horizontal="center" vertical="center" wrapText="1"/>
      <protection/>
    </xf>
    <xf numFmtId="0" fontId="36" fillId="9" borderId="58" xfId="0" applyFont="1" applyFill="1" applyBorder="1" applyAlignment="1" applyProtection="1">
      <alignment horizontal="center" vertical="center" wrapText="1"/>
      <protection locked="0"/>
    </xf>
    <xf numFmtId="0" fontId="36" fillId="9" borderId="32" xfId="0" applyFont="1" applyFill="1" applyBorder="1" applyAlignment="1" applyProtection="1">
      <alignment horizontal="center" vertical="center" wrapText="1"/>
      <protection locked="0"/>
    </xf>
    <xf numFmtId="0" fontId="36" fillId="9" borderId="59" xfId="0" applyFont="1" applyFill="1" applyBorder="1" applyAlignment="1" applyProtection="1">
      <alignment horizontal="center" vertical="center" wrapText="1"/>
      <protection locked="0"/>
    </xf>
    <xf numFmtId="0" fontId="5" fillId="20" borderId="23" xfId="0" applyFont="1" applyFill="1" applyBorder="1" applyAlignment="1" applyProtection="1">
      <alignment horizontal="center" vertical="center" textRotation="90" wrapText="1"/>
      <protection locked="0"/>
    </xf>
    <xf numFmtId="0" fontId="5" fillId="20" borderId="22" xfId="0" applyFont="1" applyFill="1" applyBorder="1" applyAlignment="1" applyProtection="1">
      <alignment horizontal="center" vertical="center" textRotation="90" wrapText="1"/>
      <protection locked="0"/>
    </xf>
    <xf numFmtId="0" fontId="3" fillId="8" borderId="60" xfId="0" applyFont="1" applyFill="1" applyBorder="1" applyAlignment="1" applyProtection="1">
      <alignment horizontal="center" vertical="center"/>
      <protection locked="0"/>
    </xf>
    <xf numFmtId="0" fontId="3" fillId="8" borderId="0" xfId="0" applyFont="1" applyFill="1" applyBorder="1" applyAlignment="1" applyProtection="1">
      <alignment horizontal="center" vertical="center"/>
      <protection locked="0"/>
    </xf>
    <xf numFmtId="0" fontId="36" fillId="9" borderId="49" xfId="0" applyFont="1" applyFill="1" applyBorder="1" applyAlignment="1" applyProtection="1">
      <alignment horizontal="center" vertical="center" wrapText="1"/>
      <protection locked="0"/>
    </xf>
    <xf numFmtId="0" fontId="36" fillId="9" borderId="0" xfId="0" applyFont="1" applyFill="1" applyBorder="1" applyAlignment="1" applyProtection="1">
      <alignment horizontal="center" vertical="center" wrapText="1"/>
      <protection locked="0"/>
    </xf>
    <xf numFmtId="0" fontId="36" fillId="9" borderId="5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4" fillId="0" borderId="48" xfId="0" applyFont="1" applyFill="1" applyBorder="1" applyAlignment="1" applyProtection="1" quotePrefix="1">
      <alignment horizontal="center" vertical="center" wrapText="1"/>
      <protection/>
    </xf>
    <xf numFmtId="0" fontId="4" fillId="0" borderId="50" xfId="0" applyFont="1" applyFill="1" applyBorder="1" applyAlignment="1" applyProtection="1" quotePrefix="1">
      <alignment horizontal="center" vertical="center" wrapText="1"/>
      <protection/>
    </xf>
    <xf numFmtId="0" fontId="4" fillId="0" borderId="52" xfId="0" applyFont="1" applyFill="1" applyBorder="1" applyAlignment="1" applyProtection="1" quotePrefix="1">
      <alignment horizontal="center" vertical="center" wrapText="1"/>
      <protection/>
    </xf>
    <xf numFmtId="0" fontId="1" fillId="16" borderId="13" xfId="0" applyFont="1" applyFill="1" applyBorder="1" applyAlignment="1" applyProtection="1">
      <alignment horizontal="center" wrapText="1"/>
      <protection locked="0"/>
    </xf>
    <xf numFmtId="0" fontId="1" fillId="16" borderId="14" xfId="0" applyFont="1" applyFill="1" applyBorder="1" applyAlignment="1" applyProtection="1">
      <alignment horizontal="center" wrapText="1"/>
      <protection locked="0"/>
    </xf>
    <xf numFmtId="0" fontId="1" fillId="16" borderId="15" xfId="0" applyFont="1" applyFill="1" applyBorder="1" applyAlignment="1" applyProtection="1">
      <alignment horizontal="center"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09">
    <dxf/>
    <dxf/>
    <dxf/>
    <dxf/>
    <dxf/>
    <dxf/>
    <dxf/>
    <dxf/>
    <dxf/>
    <dxf/>
    <dxf/>
    <dxf/>
    <dxf/>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dxf>
      <fill>
        <patternFill>
          <fgColor indexed="64"/>
          <bgColor indexed="57"/>
        </patternFill>
      </fill>
    </dxf>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fill>
        <patternFill>
          <fgColor indexed="64"/>
          <bgColor indexed="60"/>
        </patternFill>
      </fill>
    </dxf>
    <dxf/>
    <dxf>
      <fill>
        <patternFill>
          <fgColor indexed="64"/>
          <bgColor indexed="43"/>
        </patternFill>
      </fill>
    </dxf>
    <dxf>
      <fill>
        <patternFill>
          <fgColor indexed="64"/>
          <bgColor indexed="43"/>
        </patternFill>
      </fill>
    </dxf>
    <dxf/>
    <dxf>
      <fill>
        <patternFill>
          <fgColor indexed="64"/>
          <bgColor indexed="60"/>
        </patternFill>
      </fill>
    </dxf>
    <dxf>
      <fill>
        <patternFill>
          <fgColor indexed="64"/>
          <bgColor indexed="57"/>
        </patternFill>
      </fill>
    </dxf>
    <dxf>
      <fill>
        <patternFill patternType="solid">
          <fgColor indexed="65"/>
          <bgColor rgb="FF339966"/>
        </patternFill>
      </fill>
      <border/>
    </dxf>
    <dxf>
      <fill>
        <patternFill>
          <bgColor rgb="FFFF0000"/>
        </patternFill>
      </fill>
      <border/>
    </dxf>
    <dxf>
      <fill>
        <patternFill>
          <bgColor rgb="FFFF6600"/>
        </patternFill>
      </fill>
      <border/>
    </dxf>
    <dxf>
      <fill>
        <patternFill>
          <bgColor rgb="FF339966"/>
        </patternFill>
      </fill>
      <border/>
    </dxf>
    <dxf>
      <fill>
        <patternFill patternType="solid">
          <fgColor indexed="65"/>
          <bgColor rgb="FF993300"/>
        </patternFill>
      </fill>
      <border/>
    </dxf>
    <dxf>
      <fill>
        <patternFill patternType="solid">
          <fgColor indexed="65"/>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radarChart>
        <c:radarStyle val="marker"/>
        <c:varyColors val="0"/>
        <c:ser>
          <c:idx val="0"/>
          <c:order val="0"/>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ptCount val="6"/>
                <c:pt idx="0">
                  <c:v>Prescription</c:v>
                </c:pt>
                <c:pt idx="1">
                  <c:v>Stockage des médicaments</c:v>
                </c:pt>
                <c:pt idx="2">
                  <c:v>Préparation des doses à administrer</c:v>
                </c:pt>
                <c:pt idx="3">
                  <c:v>Distribution et administration</c:v>
                </c:pt>
                <c:pt idx="4">
                  <c:v>Coordination entre les partenaires/continuité de la prise en charge</c:v>
                </c:pt>
                <c:pt idx="5">
                  <c:v>Formation/information</c:v>
                </c:pt>
              </c:strCache>
            </c:strRef>
          </c:cat>
          <c:val>
            <c:numRef>
              <c:f>Résultats!$C$5:$C$10</c:f>
              <c:numCache>
                <c:ptCount val="6"/>
                <c:pt idx="0">
                  <c:v>0</c:v>
                </c:pt>
                <c:pt idx="1">
                  <c:v>0</c:v>
                </c:pt>
                <c:pt idx="2">
                  <c:v>0</c:v>
                </c:pt>
                <c:pt idx="3">
                  <c:v>0</c:v>
                </c:pt>
                <c:pt idx="4">
                  <c:v>0</c:v>
                </c:pt>
                <c:pt idx="5">
                  <c:v>0</c:v>
                </c:pt>
              </c:numCache>
            </c:numRef>
          </c:val>
        </c:ser>
        <c:axId val="16140020"/>
        <c:axId val="11042453"/>
      </c:radarChart>
      <c:catAx>
        <c:axId val="161400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042453"/>
        <c:crosses val="autoZero"/>
        <c:auto val="0"/>
        <c:lblOffset val="100"/>
        <c:tickLblSkip val="1"/>
        <c:noMultiLvlLbl val="0"/>
      </c:catAx>
      <c:valAx>
        <c:axId val="11042453"/>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61400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3265"/>
          <c:y val="0.238"/>
          <c:w val="0.27325"/>
          <c:h val="0.51725"/>
        </c:manualLayout>
      </c:layout>
      <c:radarChart>
        <c:radarStyle val="marker"/>
        <c:varyColors val="0"/>
        <c:ser>
          <c:idx val="0"/>
          <c:order val="0"/>
          <c:tx>
            <c:v>T0</c:v>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strRef>
          </c:cat>
          <c:val>
            <c:numRef>
              <c:f>Résultats!$C$5:$C$10</c:f>
              <c:numCache/>
            </c:numRef>
          </c:val>
        </c:ser>
        <c:ser>
          <c:idx val="1"/>
          <c:order val="1"/>
          <c:tx>
            <c:v>T1</c:v>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strRef>
          </c:cat>
          <c:val>
            <c:numRef>
              <c:f>Résultats!$D$5:$D$10</c:f>
              <c:numCache/>
            </c:numRef>
          </c:val>
        </c:ser>
        <c:ser>
          <c:idx val="2"/>
          <c:order val="2"/>
          <c:tx>
            <c:v>T2</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Résultats!$B$5:$B$10</c:f>
              <c:strCache/>
            </c:strRef>
          </c:cat>
          <c:val>
            <c:numRef>
              <c:f>Résultats!$E$5:$E$10</c:f>
              <c:numCache/>
            </c:numRef>
          </c:val>
        </c:ser>
        <c:axId val="32273214"/>
        <c:axId val="22023471"/>
      </c:radarChart>
      <c:catAx>
        <c:axId val="3227321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23471"/>
        <c:crosses val="autoZero"/>
        <c:auto val="0"/>
        <c:lblOffset val="100"/>
        <c:tickLblSkip val="1"/>
        <c:noMultiLvlLbl val="0"/>
      </c:catAx>
      <c:valAx>
        <c:axId val="22023471"/>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2273214"/>
        <c:crossesAt val="1"/>
        <c:crossBetween val="between"/>
        <c:dispUnits/>
      </c:valAx>
      <c:spPr>
        <a:solidFill>
          <a:srgbClr val="FFFFFF"/>
        </a:solidFill>
        <a:ln w="3175">
          <a:noFill/>
        </a:ln>
      </c:spPr>
    </c:plotArea>
    <c:legend>
      <c:legendPos val="r"/>
      <c:layout>
        <c:manualLayout>
          <c:xMode val="edge"/>
          <c:yMode val="edge"/>
          <c:x val="0.92225"/>
          <c:y val="0.405"/>
          <c:w val="0.05175"/>
          <c:h val="0.13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375"/>
          <c:y val="0.0355"/>
          <c:w val="0.97275"/>
          <c:h val="0.8345"/>
        </c:manualLayout>
      </c:layout>
      <c:barChart>
        <c:barDir val="col"/>
        <c:grouping val="clustered"/>
        <c:varyColors val="0"/>
        <c:ser>
          <c:idx val="0"/>
          <c:order val="0"/>
          <c:tx>
            <c:strRef>
              <c:f>Résultats!$C$4</c:f>
              <c:strCache>
                <c:ptCount val="1"/>
                <c:pt idx="0">
                  <c:v>T0</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0" i="0" u="none" baseline="0"/>
                </a:pPr>
              </a:p>
            </c:txPr>
            <c:dLblPos val="ctr"/>
            <c:showLegendKey val="0"/>
            <c:showVal val="1"/>
            <c:showBubbleSize val="0"/>
            <c:showCatName val="0"/>
            <c:showSerName val="0"/>
            <c:showPercent val="0"/>
          </c:dLbls>
          <c:cat>
            <c:strRef>
              <c:f>Résultats!$B$5:$B$10</c:f>
              <c:strCache/>
            </c:strRef>
          </c:cat>
          <c:val>
            <c:numRef>
              <c:f>Résultats!$C$5:$C$10</c:f>
              <c:numCache/>
            </c:numRef>
          </c:val>
        </c:ser>
        <c:ser>
          <c:idx val="1"/>
          <c:order val="1"/>
          <c:tx>
            <c:strRef>
              <c:f>Résultats!$D$4</c:f>
              <c:strCache>
                <c:ptCount val="1"/>
                <c:pt idx="0">
                  <c:v>T1</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pPr>
              </a:p>
            </c:txPr>
            <c:dLblPos val="ctr"/>
            <c:showLegendKey val="0"/>
            <c:showVal val="1"/>
            <c:showBubbleSize val="0"/>
            <c:showCatName val="0"/>
            <c:showSerName val="0"/>
            <c:showPercent val="0"/>
          </c:dLbls>
          <c:cat>
            <c:strRef>
              <c:f>Résultats!$B$5:$B$10</c:f>
              <c:strCache/>
            </c:strRef>
          </c:cat>
          <c:val>
            <c:numRef>
              <c:f>Résultats!$D$5:$D$10</c:f>
              <c:numCache/>
            </c:numRef>
          </c:val>
        </c:ser>
        <c:ser>
          <c:idx val="2"/>
          <c:order val="2"/>
          <c:tx>
            <c:strRef>
              <c:f>Résultats!$E$4</c:f>
              <c:strCache>
                <c:ptCount val="1"/>
                <c:pt idx="0">
                  <c:v>T2</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pPr>
              </a:p>
            </c:txPr>
            <c:dLblPos val="ctr"/>
            <c:showLegendKey val="0"/>
            <c:showVal val="1"/>
            <c:showBubbleSize val="0"/>
            <c:showCatName val="0"/>
            <c:showSerName val="0"/>
            <c:showPercent val="0"/>
          </c:dLbls>
          <c:cat>
            <c:strRef>
              <c:f>Résultats!$B$5:$B$10</c:f>
              <c:strCache/>
            </c:strRef>
          </c:cat>
          <c:val>
            <c:numRef>
              <c:f>Résultats!$E$5:$E$10</c:f>
              <c:numCache/>
            </c:numRef>
          </c:val>
        </c:ser>
        <c:axId val="63993512"/>
        <c:axId val="39070697"/>
      </c:barChart>
      <c:catAx>
        <c:axId val="63993512"/>
        <c:scaling>
          <c:orientation val="minMax"/>
        </c:scaling>
        <c:axPos val="b"/>
        <c:delete val="0"/>
        <c:numFmt formatCode="General" sourceLinked="1"/>
        <c:majorTickMark val="out"/>
        <c:minorTickMark val="none"/>
        <c:tickLblPos val="nextTo"/>
        <c:crossAx val="39070697"/>
        <c:crosses val="autoZero"/>
        <c:auto val="1"/>
        <c:lblOffset val="100"/>
        <c:noMultiLvlLbl val="0"/>
      </c:catAx>
      <c:valAx>
        <c:axId val="39070697"/>
        <c:scaling>
          <c:orientation val="minMax"/>
          <c:max val="1"/>
        </c:scaling>
        <c:axPos val="l"/>
        <c:majorGridlines/>
        <c:delete val="0"/>
        <c:numFmt formatCode="General" sourceLinked="1"/>
        <c:majorTickMark val="out"/>
        <c:minorTickMark val="none"/>
        <c:tickLblPos val="nextTo"/>
        <c:crossAx val="63993512"/>
        <c:crossesAt val="1"/>
        <c:crossBetween val="between"/>
        <c:dispUnits/>
        <c:majorUnit val="0.2"/>
      </c:valAx>
      <c:spPr>
        <a:noFill/>
        <a:ln>
          <a:noFill/>
        </a:ln>
      </c:spPr>
    </c:plotArea>
    <c:legend>
      <c:legendPos val="b"/>
      <c:layout>
        <c:manualLayout>
          <c:xMode val="edge"/>
          <c:yMode val="edge"/>
          <c:x val="0.429"/>
          <c:y val="0.91875"/>
        </c:manualLayout>
      </c:layout>
      <c:overlay val="0"/>
      <c:spPr>
        <a:noFill/>
        <a:ln w="3175">
          <a:noFill/>
        </a:ln>
      </c:spPr>
    </c:legend>
    <c:plotVisOnly val="1"/>
    <c:dispBlanksAs val="gap"/>
    <c:showDLblsOverMax val="0"/>
  </c:chart>
  <c:spPr>
    <a:noFill/>
    <a:ln w="3175">
      <a:solidFill>
        <a:srgbClr val="808080"/>
      </a:solid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695325</xdr:colOff>
      <xdr:row>56</xdr:row>
      <xdr:rowOff>28575</xdr:rowOff>
    </xdr:to>
    <xdr:pic>
      <xdr:nvPicPr>
        <xdr:cNvPr id="1" name="Picture 3"/>
        <xdr:cNvPicPr preferRelativeResize="1">
          <a:picLocks noChangeAspect="1"/>
        </xdr:cNvPicPr>
      </xdr:nvPicPr>
      <xdr:blipFill>
        <a:blip r:embed="rId1"/>
        <a:stretch>
          <a:fillRect/>
        </a:stretch>
      </xdr:blipFill>
      <xdr:spPr>
        <a:xfrm>
          <a:off x="0" y="0"/>
          <a:ext cx="7553325" cy="10696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76200</xdr:rowOff>
    </xdr:from>
    <xdr:to>
      <xdr:col>13</xdr:col>
      <xdr:colOff>371475</xdr:colOff>
      <xdr:row>48</xdr:row>
      <xdr:rowOff>0</xdr:rowOff>
    </xdr:to>
    <xdr:sp>
      <xdr:nvSpPr>
        <xdr:cNvPr id="1" name="TextBox 1"/>
        <xdr:cNvSpPr txBox="1">
          <a:spLocks noChangeArrowheads="1"/>
        </xdr:cNvSpPr>
      </xdr:nvSpPr>
      <xdr:spPr>
        <a:xfrm>
          <a:off x="247650" y="76200"/>
          <a:ext cx="10029825" cy="9067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solidFill>
                <a:srgbClr val="800080"/>
              </a:solidFill>
              <a:latin typeface="Calibri"/>
              <a:ea typeface="Calibri"/>
              <a:cs typeface="Calibri"/>
            </a:rPr>
            <a:t>a) Description</a:t>
          </a:r>
          <a:r>
            <a:rPr lang="en-US" cap="none" sz="1100" b="0" i="0" u="none" baseline="0">
              <a:solidFill>
                <a:srgbClr val="000000"/>
              </a:solidFill>
              <a:latin typeface="Calibri"/>
              <a:ea typeface="Calibri"/>
              <a:cs typeface="Calibri"/>
            </a:rPr>
            <a:t>
L’outil se compose de 7 onglets 
- 6 onglets qui permettent la saisie, relatifs aux différentes étapes du circuit du médicament 
 - 1 onglet « résultats » qui permet une synthèse automatique et en temps réel des données et la visualisation des résultats
Si vous souhaitez imprimer les grilles, nous vous conseillons de l'imprimer au format A3 pour une meilleure visibilité. 
</a:t>
          </a:r>
          <a:r>
            <a:rPr lang="en-US" cap="none" sz="1400" b="0" i="0" u="none" baseline="0">
              <a:solidFill>
                <a:srgbClr val="800080"/>
              </a:solidFill>
              <a:latin typeface="Calibri"/>
              <a:ea typeface="Calibri"/>
              <a:cs typeface="Calibri"/>
            </a:rPr>
            <a:t>b) Remplissage des données</a:t>
          </a:r>
          <a:r>
            <a:rPr lang="en-US" cap="none" sz="1100" b="0" i="0" u="none" baseline="0">
              <a:solidFill>
                <a:srgbClr val="000000"/>
              </a:solidFill>
              <a:latin typeface="Calibri"/>
              <a:ea typeface="Calibri"/>
              <a:cs typeface="Calibri"/>
            </a:rPr>
            <a:t>
 Chaque grille comprend les éléments suivants : 
Pour chaque critère, il suffit de saisir le chiffre proposé dans la colonne (correspondant au résultat de votre évaluation. 
Des couleurs apparaîtront en fonction de la satisfaction du critère (du rouge au vert). 
</a:t>
          </a:r>
          <a:r>
            <a:rPr lang="en-US" cap="none" sz="1400" b="1" i="0" u="none" baseline="0">
              <a:solidFill>
                <a:srgbClr val="800080"/>
              </a:solidFill>
              <a:latin typeface="Calibri"/>
              <a:ea typeface="Calibri"/>
              <a:cs typeface="Calibri"/>
            </a:rPr>
            <a:t>c) Synthèse des données pour l'établissement (onglet « résultats »)</a:t>
          </a:r>
          <a:r>
            <a:rPr lang="en-US" cap="none" sz="1100" b="0" i="0" u="none" baseline="0">
              <a:solidFill>
                <a:srgbClr val="000000"/>
              </a:solidFill>
              <a:latin typeface="Calibri"/>
              <a:ea typeface="Calibri"/>
              <a:cs typeface="Calibri"/>
            </a:rPr>
            <a:t>
Les résultats sont synthétisés sous la forme d’un tableau, d’un radar et d'un histogramme. Les mesures aux différents temps (T0, T1…) y apparaissent pour mesurer les progrès. 
Un score global et pour chaque item est ensuite calculé à partir des cotations renseignées. Il correspond au pourcentage de satisfaction aux critères.
La synthèse se construit automatiquement au fur et à mesure de la saisie des données. 
</a:t>
          </a:r>
          <a:r>
            <a:rPr lang="en-US" cap="none" sz="1100" b="1" i="0" u="none" baseline="0">
              <a:solidFill>
                <a:srgbClr val="000000"/>
              </a:solidFill>
              <a:latin typeface="Calibri"/>
              <a:ea typeface="Calibri"/>
              <a:cs typeface="Calibri"/>
            </a:rPr>
            <a:t>Un guide beaucoup plus complet est à votre disposition. N'hésitez pas à le consulter pour de plus amples informations. Des documents supports sont également à votre disposition.</a:t>
          </a:r>
        </a:p>
      </xdr:txBody>
    </xdr:sp>
    <xdr:clientData/>
  </xdr:twoCellAnchor>
  <xdr:twoCellAnchor>
    <xdr:from>
      <xdr:col>0</xdr:col>
      <xdr:colOff>381000</xdr:colOff>
      <xdr:row>10</xdr:row>
      <xdr:rowOff>28575</xdr:rowOff>
    </xdr:from>
    <xdr:to>
      <xdr:col>8</xdr:col>
      <xdr:colOff>38100</xdr:colOff>
      <xdr:row>15</xdr:row>
      <xdr:rowOff>161925</xdr:rowOff>
    </xdr:to>
    <xdr:pic>
      <xdr:nvPicPr>
        <xdr:cNvPr id="2" name="Picture 2"/>
        <xdr:cNvPicPr preferRelativeResize="1">
          <a:picLocks noChangeAspect="1"/>
        </xdr:cNvPicPr>
      </xdr:nvPicPr>
      <xdr:blipFill>
        <a:blip r:embed="rId1"/>
        <a:stretch>
          <a:fillRect/>
        </a:stretch>
      </xdr:blipFill>
      <xdr:spPr>
        <a:xfrm>
          <a:off x="381000" y="1933575"/>
          <a:ext cx="5753100" cy="1085850"/>
        </a:xfrm>
        <a:prstGeom prst="rect">
          <a:avLst/>
        </a:prstGeom>
        <a:noFill/>
        <a:ln w="9525" cmpd="sng">
          <a:noFill/>
        </a:ln>
      </xdr:spPr>
    </xdr:pic>
    <xdr:clientData/>
  </xdr:twoCellAnchor>
  <xdr:twoCellAnchor>
    <xdr:from>
      <xdr:col>0</xdr:col>
      <xdr:colOff>304800</xdr:colOff>
      <xdr:row>15</xdr:row>
      <xdr:rowOff>152400</xdr:rowOff>
    </xdr:from>
    <xdr:to>
      <xdr:col>7</xdr:col>
      <xdr:colOff>723900</xdr:colOff>
      <xdr:row>34</xdr:row>
      <xdr:rowOff>152400</xdr:rowOff>
    </xdr:to>
    <xdr:pic>
      <xdr:nvPicPr>
        <xdr:cNvPr id="3" name="Picture 3"/>
        <xdr:cNvPicPr preferRelativeResize="1">
          <a:picLocks noChangeAspect="1"/>
        </xdr:cNvPicPr>
      </xdr:nvPicPr>
      <xdr:blipFill>
        <a:blip r:embed="rId2"/>
        <a:stretch>
          <a:fillRect/>
        </a:stretch>
      </xdr:blipFill>
      <xdr:spPr>
        <a:xfrm>
          <a:off x="304800" y="3009900"/>
          <a:ext cx="5753100" cy="3619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53</xdr:row>
      <xdr:rowOff>0</xdr:rowOff>
    </xdr:from>
    <xdr:to>
      <xdr:col>6</xdr:col>
      <xdr:colOff>28575</xdr:colOff>
      <xdr:row>53</xdr:row>
      <xdr:rowOff>0</xdr:rowOff>
    </xdr:to>
    <xdr:graphicFrame>
      <xdr:nvGraphicFramePr>
        <xdr:cNvPr id="1" name="Graphique 3"/>
        <xdr:cNvGraphicFramePr/>
      </xdr:nvGraphicFramePr>
      <xdr:xfrm>
        <a:off x="200025" y="26308050"/>
        <a:ext cx="1839277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171450</xdr:rowOff>
    </xdr:from>
    <xdr:to>
      <xdr:col>8</xdr:col>
      <xdr:colOff>514350</xdr:colOff>
      <xdr:row>29</xdr:row>
      <xdr:rowOff>76200</xdr:rowOff>
    </xdr:to>
    <xdr:graphicFrame>
      <xdr:nvGraphicFramePr>
        <xdr:cNvPr id="1" name="Graphique 3"/>
        <xdr:cNvGraphicFramePr/>
      </xdr:nvGraphicFramePr>
      <xdr:xfrm>
        <a:off x="123825" y="2533650"/>
        <a:ext cx="9867900" cy="33337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30</xdr:row>
      <xdr:rowOff>76200</xdr:rowOff>
    </xdr:from>
    <xdr:to>
      <xdr:col>8</xdr:col>
      <xdr:colOff>504825</xdr:colOff>
      <xdr:row>50</xdr:row>
      <xdr:rowOff>66675</xdr:rowOff>
    </xdr:to>
    <xdr:graphicFrame>
      <xdr:nvGraphicFramePr>
        <xdr:cNvPr id="2" name="Chart 52"/>
        <xdr:cNvGraphicFramePr/>
      </xdr:nvGraphicFramePr>
      <xdr:xfrm>
        <a:off x="76200" y="6057900"/>
        <a:ext cx="9906000" cy="3800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421875" defaultRowHeight="1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workbookViewId="0" topLeftCell="A1">
      <selection activeCell="C56" sqref="C56"/>
    </sheetView>
  </sheetViews>
  <sheetFormatPr defaultColWidth="11.421875" defaultRowHeight="15"/>
  <sheetData>
    <row r="1" spans="1:15" ht="15">
      <c r="A1" s="131"/>
      <c r="B1" s="131"/>
      <c r="C1" s="131"/>
      <c r="D1" s="131"/>
      <c r="E1" s="131"/>
      <c r="F1" s="131"/>
      <c r="G1" s="131"/>
      <c r="H1" s="131"/>
      <c r="I1" s="131"/>
      <c r="J1" s="131"/>
      <c r="K1" s="131"/>
      <c r="L1" s="131"/>
      <c r="M1" s="131"/>
      <c r="N1" s="131"/>
      <c r="O1" s="131"/>
    </row>
    <row r="2" spans="1:15" ht="15">
      <c r="A2" s="131"/>
      <c r="B2" s="131"/>
      <c r="C2" s="131"/>
      <c r="D2" s="131"/>
      <c r="E2" s="131"/>
      <c r="F2" s="131"/>
      <c r="G2" s="131"/>
      <c r="H2" s="131"/>
      <c r="I2" s="131"/>
      <c r="J2" s="131"/>
      <c r="K2" s="131"/>
      <c r="L2" s="131"/>
      <c r="M2" s="131"/>
      <c r="N2" s="131"/>
      <c r="O2" s="131"/>
    </row>
    <row r="3" spans="1:15" ht="15">
      <c r="A3" s="131"/>
      <c r="B3" s="131"/>
      <c r="C3" s="131"/>
      <c r="D3" s="131"/>
      <c r="E3" s="131"/>
      <c r="F3" s="131"/>
      <c r="G3" s="131"/>
      <c r="H3" s="131"/>
      <c r="I3" s="131"/>
      <c r="J3" s="131"/>
      <c r="K3" s="131"/>
      <c r="L3" s="131"/>
      <c r="M3" s="131"/>
      <c r="N3" s="131"/>
      <c r="O3" s="131"/>
    </row>
    <row r="4" spans="1:15" ht="15">
      <c r="A4" s="131"/>
      <c r="B4" s="131"/>
      <c r="C4" s="131"/>
      <c r="D4" s="131"/>
      <c r="E4" s="131"/>
      <c r="F4" s="131"/>
      <c r="G4" s="131"/>
      <c r="H4" s="131"/>
      <c r="I4" s="131"/>
      <c r="J4" s="131"/>
      <c r="K4" s="131"/>
      <c r="L4" s="131"/>
      <c r="M4" s="131"/>
      <c r="N4" s="131"/>
      <c r="O4" s="131"/>
    </row>
    <row r="5" spans="1:15" ht="15">
      <c r="A5" s="131"/>
      <c r="B5" s="131"/>
      <c r="C5" s="131"/>
      <c r="D5" s="131"/>
      <c r="E5" s="131"/>
      <c r="F5" s="131"/>
      <c r="G5" s="131"/>
      <c r="H5" s="131"/>
      <c r="I5" s="131"/>
      <c r="J5" s="131"/>
      <c r="K5" s="131"/>
      <c r="L5" s="131"/>
      <c r="M5" s="131"/>
      <c r="N5" s="131"/>
      <c r="O5" s="131"/>
    </row>
    <row r="6" spans="1:15" ht="15">
      <c r="A6" s="131"/>
      <c r="B6" s="131"/>
      <c r="C6" s="131"/>
      <c r="D6" s="131"/>
      <c r="E6" s="131"/>
      <c r="F6" s="131"/>
      <c r="G6" s="131"/>
      <c r="H6" s="131"/>
      <c r="I6" s="131"/>
      <c r="J6" s="131"/>
      <c r="K6" s="131"/>
      <c r="L6" s="131"/>
      <c r="M6" s="131"/>
      <c r="N6" s="131"/>
      <c r="O6" s="131"/>
    </row>
    <row r="7" spans="1:15" ht="15">
      <c r="A7" s="131"/>
      <c r="B7" s="131"/>
      <c r="C7" s="131"/>
      <c r="D7" s="131"/>
      <c r="E7" s="131"/>
      <c r="F7" s="131"/>
      <c r="G7" s="131"/>
      <c r="H7" s="131"/>
      <c r="I7" s="131"/>
      <c r="J7" s="131"/>
      <c r="K7" s="131"/>
      <c r="L7" s="131"/>
      <c r="M7" s="131"/>
      <c r="N7" s="131"/>
      <c r="O7" s="131"/>
    </row>
    <row r="8" spans="1:15" ht="15">
      <c r="A8" s="131"/>
      <c r="B8" s="131"/>
      <c r="C8" s="131"/>
      <c r="D8" s="131"/>
      <c r="E8" s="131"/>
      <c r="F8" s="131"/>
      <c r="G8" s="131"/>
      <c r="H8" s="131"/>
      <c r="I8" s="131"/>
      <c r="J8" s="131"/>
      <c r="K8" s="131"/>
      <c r="L8" s="131"/>
      <c r="M8" s="131"/>
      <c r="N8" s="131"/>
      <c r="O8" s="131"/>
    </row>
    <row r="9" spans="1:15" ht="15">
      <c r="A9" s="131"/>
      <c r="B9" s="131"/>
      <c r="C9" s="131"/>
      <c r="D9" s="131"/>
      <c r="E9" s="131"/>
      <c r="F9" s="131"/>
      <c r="G9" s="131"/>
      <c r="H9" s="131"/>
      <c r="I9" s="131"/>
      <c r="J9" s="131"/>
      <c r="K9" s="131"/>
      <c r="L9" s="131"/>
      <c r="M9" s="131"/>
      <c r="N9" s="131"/>
      <c r="O9" s="131"/>
    </row>
    <row r="10" spans="1:15" ht="15">
      <c r="A10" s="131"/>
      <c r="B10" s="131"/>
      <c r="C10" s="131"/>
      <c r="D10" s="131"/>
      <c r="E10" s="131"/>
      <c r="F10" s="131"/>
      <c r="G10" s="131"/>
      <c r="H10" s="131"/>
      <c r="I10" s="131"/>
      <c r="J10" s="131"/>
      <c r="K10" s="131"/>
      <c r="L10" s="131"/>
      <c r="M10" s="131"/>
      <c r="N10" s="131"/>
      <c r="O10" s="131"/>
    </row>
    <row r="11" spans="1:15" ht="15">
      <c r="A11" s="131"/>
      <c r="B11" s="131"/>
      <c r="C11" s="131"/>
      <c r="D11" s="131"/>
      <c r="E11" s="131"/>
      <c r="F11" s="131"/>
      <c r="G11" s="131"/>
      <c r="H11" s="131"/>
      <c r="I11" s="131"/>
      <c r="J11" s="131"/>
      <c r="K11" s="131"/>
      <c r="L11" s="131"/>
      <c r="M11" s="131"/>
      <c r="N11" s="131"/>
      <c r="O11" s="131"/>
    </row>
    <row r="12" spans="1:15" ht="15">
      <c r="A12" s="131"/>
      <c r="B12" s="131"/>
      <c r="C12" s="131"/>
      <c r="D12" s="131"/>
      <c r="E12" s="131"/>
      <c r="F12" s="131"/>
      <c r="G12" s="131"/>
      <c r="H12" s="131"/>
      <c r="I12" s="131"/>
      <c r="J12" s="131"/>
      <c r="K12" s="131"/>
      <c r="L12" s="131"/>
      <c r="M12" s="131"/>
      <c r="N12" s="131"/>
      <c r="O12" s="131"/>
    </row>
    <row r="13" spans="1:15" ht="15">
      <c r="A13" s="131"/>
      <c r="B13" s="131"/>
      <c r="C13" s="131"/>
      <c r="D13" s="131"/>
      <c r="E13" s="131"/>
      <c r="F13" s="131"/>
      <c r="G13" s="131"/>
      <c r="H13" s="131"/>
      <c r="I13" s="131"/>
      <c r="J13" s="131"/>
      <c r="K13" s="131"/>
      <c r="L13" s="131"/>
      <c r="M13" s="131"/>
      <c r="N13" s="131"/>
      <c r="O13" s="131"/>
    </row>
    <row r="14" spans="1:15" ht="15">
      <c r="A14" s="131"/>
      <c r="B14" s="131"/>
      <c r="C14" s="131"/>
      <c r="D14" s="131"/>
      <c r="E14" s="131"/>
      <c r="F14" s="131"/>
      <c r="G14" s="131"/>
      <c r="H14" s="131"/>
      <c r="I14" s="131"/>
      <c r="J14" s="131"/>
      <c r="K14" s="131"/>
      <c r="L14" s="131"/>
      <c r="M14" s="131"/>
      <c r="N14" s="131"/>
      <c r="O14" s="131"/>
    </row>
    <row r="15" spans="1:15" ht="15">
      <c r="A15" s="131"/>
      <c r="B15" s="131"/>
      <c r="C15" s="131"/>
      <c r="D15" s="131"/>
      <c r="E15" s="131"/>
      <c r="F15" s="131"/>
      <c r="G15" s="131"/>
      <c r="H15" s="131"/>
      <c r="I15" s="131"/>
      <c r="J15" s="131"/>
      <c r="K15" s="131"/>
      <c r="L15" s="131"/>
      <c r="M15" s="131"/>
      <c r="N15" s="131"/>
      <c r="O15" s="131"/>
    </row>
    <row r="16" spans="1:15" ht="15">
      <c r="A16" s="131"/>
      <c r="B16" s="131"/>
      <c r="C16" s="131"/>
      <c r="D16" s="131"/>
      <c r="E16" s="131"/>
      <c r="F16" s="131"/>
      <c r="G16" s="131"/>
      <c r="H16" s="131"/>
      <c r="I16" s="131"/>
      <c r="J16" s="131"/>
      <c r="K16" s="131"/>
      <c r="L16" s="131"/>
      <c r="M16" s="131"/>
      <c r="N16" s="131"/>
      <c r="O16" s="131"/>
    </row>
    <row r="17" spans="1:15" ht="15">
      <c r="A17" s="131"/>
      <c r="B17" s="131"/>
      <c r="C17" s="131"/>
      <c r="D17" s="131"/>
      <c r="E17" s="131"/>
      <c r="F17" s="131"/>
      <c r="G17" s="131"/>
      <c r="H17" s="131"/>
      <c r="I17" s="131"/>
      <c r="J17" s="131"/>
      <c r="K17" s="131"/>
      <c r="L17" s="131"/>
      <c r="M17" s="131"/>
      <c r="N17" s="131"/>
      <c r="O17" s="131"/>
    </row>
    <row r="18" spans="1:15" ht="15">
      <c r="A18" s="131"/>
      <c r="B18" s="131"/>
      <c r="C18" s="131"/>
      <c r="D18" s="131"/>
      <c r="E18" s="131"/>
      <c r="F18" s="131"/>
      <c r="G18" s="131"/>
      <c r="H18" s="131"/>
      <c r="I18" s="131"/>
      <c r="J18" s="131"/>
      <c r="K18" s="131"/>
      <c r="L18" s="131"/>
      <c r="M18" s="131"/>
      <c r="N18" s="131"/>
      <c r="O18" s="131"/>
    </row>
    <row r="19" spans="1:15" ht="15">
      <c r="A19" s="131"/>
      <c r="B19" s="131"/>
      <c r="C19" s="131"/>
      <c r="D19" s="131"/>
      <c r="E19" s="131"/>
      <c r="F19" s="131"/>
      <c r="G19" s="131"/>
      <c r="H19" s="131"/>
      <c r="I19" s="131"/>
      <c r="J19" s="131"/>
      <c r="K19" s="131"/>
      <c r="L19" s="131"/>
      <c r="M19" s="131"/>
      <c r="N19" s="131"/>
      <c r="O19" s="131"/>
    </row>
    <row r="20" spans="1:15" ht="15">
      <c r="A20" s="131"/>
      <c r="B20" s="131"/>
      <c r="C20" s="131"/>
      <c r="D20" s="131"/>
      <c r="E20" s="131"/>
      <c r="F20" s="131"/>
      <c r="G20" s="131"/>
      <c r="H20" s="131"/>
      <c r="I20" s="131"/>
      <c r="J20" s="131"/>
      <c r="K20" s="131"/>
      <c r="L20" s="131"/>
      <c r="M20" s="131"/>
      <c r="N20" s="131"/>
      <c r="O20" s="131"/>
    </row>
    <row r="21" spans="1:15" ht="15">
      <c r="A21" s="131"/>
      <c r="B21" s="131"/>
      <c r="C21" s="131"/>
      <c r="D21" s="131"/>
      <c r="E21" s="131"/>
      <c r="F21" s="131"/>
      <c r="G21" s="131"/>
      <c r="H21" s="131"/>
      <c r="I21" s="131"/>
      <c r="J21" s="131"/>
      <c r="K21" s="131"/>
      <c r="L21" s="131"/>
      <c r="M21" s="131"/>
      <c r="N21" s="131"/>
      <c r="O21" s="131"/>
    </row>
    <row r="22" spans="1:15" ht="15">
      <c r="A22" s="131"/>
      <c r="B22" s="131"/>
      <c r="C22" s="131"/>
      <c r="D22" s="131"/>
      <c r="E22" s="131"/>
      <c r="F22" s="131"/>
      <c r="G22" s="131"/>
      <c r="H22" s="131"/>
      <c r="I22" s="131"/>
      <c r="J22" s="131"/>
      <c r="K22" s="131"/>
      <c r="L22" s="131"/>
      <c r="M22" s="131"/>
      <c r="N22" s="131"/>
      <c r="O22" s="131"/>
    </row>
    <row r="23" spans="1:15" ht="15">
      <c r="A23" s="131"/>
      <c r="B23" s="131"/>
      <c r="C23" s="131"/>
      <c r="D23" s="131"/>
      <c r="E23" s="131"/>
      <c r="F23" s="131"/>
      <c r="G23" s="131"/>
      <c r="H23" s="131"/>
      <c r="I23" s="131"/>
      <c r="J23" s="131"/>
      <c r="K23" s="131"/>
      <c r="L23" s="131"/>
      <c r="M23" s="131"/>
      <c r="N23" s="131"/>
      <c r="O23" s="131"/>
    </row>
    <row r="24" spans="1:15" ht="15">
      <c r="A24" s="131"/>
      <c r="B24" s="131"/>
      <c r="C24" s="131"/>
      <c r="D24" s="131"/>
      <c r="E24" s="131"/>
      <c r="F24" s="131"/>
      <c r="G24" s="131"/>
      <c r="H24" s="131"/>
      <c r="I24" s="131"/>
      <c r="J24" s="131"/>
      <c r="K24" s="131"/>
      <c r="L24" s="131"/>
      <c r="M24" s="131"/>
      <c r="N24" s="131"/>
      <c r="O24" s="131"/>
    </row>
    <row r="25" spans="1:15" ht="15">
      <c r="A25" s="131"/>
      <c r="B25" s="131"/>
      <c r="C25" s="131"/>
      <c r="D25" s="131"/>
      <c r="E25" s="131"/>
      <c r="F25" s="131"/>
      <c r="G25" s="131"/>
      <c r="H25" s="131"/>
      <c r="I25" s="131"/>
      <c r="J25" s="131"/>
      <c r="K25" s="131"/>
      <c r="L25" s="131"/>
      <c r="M25" s="131"/>
      <c r="N25" s="131"/>
      <c r="O25" s="131"/>
    </row>
    <row r="26" spans="1:15" ht="15">
      <c r="A26" s="131"/>
      <c r="B26" s="131"/>
      <c r="C26" s="131"/>
      <c r="D26" s="131"/>
      <c r="E26" s="131"/>
      <c r="F26" s="131"/>
      <c r="G26" s="131"/>
      <c r="H26" s="131"/>
      <c r="I26" s="131"/>
      <c r="J26" s="131"/>
      <c r="K26" s="131"/>
      <c r="L26" s="131"/>
      <c r="M26" s="131"/>
      <c r="N26" s="131"/>
      <c r="O26" s="131"/>
    </row>
    <row r="27" spans="1:15" ht="15">
      <c r="A27" s="131"/>
      <c r="B27" s="131"/>
      <c r="C27" s="131"/>
      <c r="D27" s="131"/>
      <c r="E27" s="131"/>
      <c r="F27" s="131"/>
      <c r="G27" s="131"/>
      <c r="H27" s="131"/>
      <c r="I27" s="131"/>
      <c r="J27" s="131"/>
      <c r="K27" s="131"/>
      <c r="L27" s="131"/>
      <c r="M27" s="131"/>
      <c r="N27" s="131"/>
      <c r="O27" s="131"/>
    </row>
    <row r="28" spans="1:15" ht="15">
      <c r="A28" s="131"/>
      <c r="B28" s="131"/>
      <c r="C28" s="131"/>
      <c r="D28" s="131"/>
      <c r="E28" s="131"/>
      <c r="F28" s="131"/>
      <c r="G28" s="131"/>
      <c r="H28" s="131"/>
      <c r="I28" s="131"/>
      <c r="J28" s="131"/>
      <c r="K28" s="131"/>
      <c r="L28" s="131"/>
      <c r="M28" s="131"/>
      <c r="N28" s="131"/>
      <c r="O28" s="131"/>
    </row>
    <row r="29" spans="1:15" ht="15">
      <c r="A29" s="131"/>
      <c r="B29" s="131"/>
      <c r="C29" s="131"/>
      <c r="D29" s="131"/>
      <c r="E29" s="131"/>
      <c r="F29" s="131"/>
      <c r="G29" s="131"/>
      <c r="H29" s="131"/>
      <c r="I29" s="131"/>
      <c r="J29" s="131"/>
      <c r="K29" s="131"/>
      <c r="L29" s="131"/>
      <c r="M29" s="131"/>
      <c r="N29" s="131"/>
      <c r="O29" s="131"/>
    </row>
    <row r="30" spans="1:15" ht="15">
      <c r="A30" s="131"/>
      <c r="B30" s="131"/>
      <c r="C30" s="131"/>
      <c r="D30" s="131"/>
      <c r="E30" s="131"/>
      <c r="F30" s="131"/>
      <c r="G30" s="131"/>
      <c r="H30" s="131"/>
      <c r="I30" s="131"/>
      <c r="J30" s="131"/>
      <c r="K30" s="131"/>
      <c r="L30" s="131"/>
      <c r="M30" s="131"/>
      <c r="N30" s="131"/>
      <c r="O30" s="131"/>
    </row>
    <row r="31" spans="1:15" ht="15">
      <c r="A31" s="131"/>
      <c r="B31" s="131"/>
      <c r="C31" s="131"/>
      <c r="D31" s="131"/>
      <c r="E31" s="131"/>
      <c r="F31" s="131"/>
      <c r="G31" s="131"/>
      <c r="H31" s="131"/>
      <c r="I31" s="131"/>
      <c r="J31" s="131"/>
      <c r="K31" s="131"/>
      <c r="L31" s="131"/>
      <c r="M31" s="131"/>
      <c r="N31" s="131"/>
      <c r="O31" s="131"/>
    </row>
    <row r="32" spans="1:15" ht="15">
      <c r="A32" s="131"/>
      <c r="B32" s="131"/>
      <c r="C32" s="131"/>
      <c r="D32" s="131"/>
      <c r="E32" s="131"/>
      <c r="F32" s="131"/>
      <c r="G32" s="131"/>
      <c r="H32" s="131"/>
      <c r="I32" s="131"/>
      <c r="J32" s="131"/>
      <c r="K32" s="131"/>
      <c r="L32" s="131"/>
      <c r="M32" s="131"/>
      <c r="N32" s="131"/>
      <c r="O32" s="131"/>
    </row>
    <row r="33" spans="1:15" ht="15">
      <c r="A33" s="131"/>
      <c r="B33" s="131"/>
      <c r="C33" s="131"/>
      <c r="D33" s="131"/>
      <c r="E33" s="131"/>
      <c r="F33" s="131"/>
      <c r="G33" s="131"/>
      <c r="H33" s="131"/>
      <c r="I33" s="131"/>
      <c r="J33" s="131"/>
      <c r="K33" s="131"/>
      <c r="L33" s="131"/>
      <c r="M33" s="131"/>
      <c r="N33" s="131"/>
      <c r="O33" s="131"/>
    </row>
    <row r="34" spans="1:15" ht="15">
      <c r="A34" s="131"/>
      <c r="B34" s="131"/>
      <c r="C34" s="131"/>
      <c r="D34" s="131"/>
      <c r="E34" s="131"/>
      <c r="F34" s="131"/>
      <c r="G34" s="131"/>
      <c r="H34" s="131"/>
      <c r="I34" s="131"/>
      <c r="J34" s="131"/>
      <c r="K34" s="131"/>
      <c r="L34" s="131"/>
      <c r="M34" s="131"/>
      <c r="N34" s="131"/>
      <c r="O34" s="131"/>
    </row>
    <row r="35" spans="1:15" ht="15">
      <c r="A35" s="131"/>
      <c r="B35" s="131"/>
      <c r="C35" s="131"/>
      <c r="D35" s="131"/>
      <c r="E35" s="131"/>
      <c r="F35" s="131"/>
      <c r="G35" s="131"/>
      <c r="H35" s="131"/>
      <c r="I35" s="131"/>
      <c r="J35" s="131"/>
      <c r="K35" s="131"/>
      <c r="L35" s="131"/>
      <c r="M35" s="131"/>
      <c r="N35" s="131"/>
      <c r="O35" s="131"/>
    </row>
    <row r="36" spans="1:15" ht="15">
      <c r="A36" s="131"/>
      <c r="B36" s="131"/>
      <c r="C36" s="131"/>
      <c r="D36" s="131"/>
      <c r="E36" s="131"/>
      <c r="F36" s="131"/>
      <c r="G36" s="131"/>
      <c r="H36" s="131"/>
      <c r="I36" s="131"/>
      <c r="J36" s="131"/>
      <c r="K36" s="131"/>
      <c r="L36" s="131"/>
      <c r="M36" s="131"/>
      <c r="N36" s="131"/>
      <c r="O36" s="131"/>
    </row>
    <row r="37" spans="1:15" ht="15">
      <c r="A37" s="131"/>
      <c r="B37" s="131"/>
      <c r="C37" s="131"/>
      <c r="D37" s="131"/>
      <c r="E37" s="131"/>
      <c r="F37" s="131"/>
      <c r="G37" s="131"/>
      <c r="H37" s="131"/>
      <c r="I37" s="131"/>
      <c r="J37" s="131"/>
      <c r="K37" s="131"/>
      <c r="L37" s="131"/>
      <c r="M37" s="131"/>
      <c r="N37" s="131"/>
      <c r="O37" s="131"/>
    </row>
    <row r="38" spans="1:15" ht="15">
      <c r="A38" s="131"/>
      <c r="B38" s="131"/>
      <c r="C38" s="131"/>
      <c r="D38" s="131"/>
      <c r="E38" s="131"/>
      <c r="F38" s="131"/>
      <c r="G38" s="131"/>
      <c r="H38" s="131"/>
      <c r="I38" s="131"/>
      <c r="J38" s="131"/>
      <c r="K38" s="131"/>
      <c r="L38" s="131"/>
      <c r="M38" s="131"/>
      <c r="N38" s="131"/>
      <c r="O38" s="131"/>
    </row>
    <row r="39" spans="1:15" ht="15">
      <c r="A39" s="131"/>
      <c r="B39" s="131"/>
      <c r="C39" s="131"/>
      <c r="D39" s="131"/>
      <c r="E39" s="131"/>
      <c r="F39" s="131"/>
      <c r="G39" s="131"/>
      <c r="H39" s="131"/>
      <c r="I39" s="131"/>
      <c r="J39" s="131"/>
      <c r="K39" s="131"/>
      <c r="L39" s="131"/>
      <c r="M39" s="131"/>
      <c r="N39" s="131"/>
      <c r="O39" s="131"/>
    </row>
  </sheetData>
  <sheetProtection password="EC32" sheet="1" objects="1" scenarios="1"/>
  <printOptions/>
  <pageMargins left="0.75" right="0.75" top="1" bottom="1" header="0.4921259845" footer="0.4921259845"/>
  <pageSetup fitToHeight="1" fitToWidth="1" horizontalDpi="600" verticalDpi="600" orientation="landscape" paperSize="9" scale="62" r:id="rId2"/>
  <drawing r:id="rId1"/>
</worksheet>
</file>

<file path=xl/worksheets/sheet3.xml><?xml version="1.0" encoding="utf-8"?>
<worksheet xmlns="http://schemas.openxmlformats.org/spreadsheetml/2006/main" xmlns:r="http://schemas.openxmlformats.org/officeDocument/2006/relationships">
  <sheetPr>
    <tabColor indexed="46"/>
  </sheetPr>
  <dimension ref="A1:J53"/>
  <sheetViews>
    <sheetView showGridLines="0" view="pageBreakPreview" zoomScale="60" zoomScaleNormal="50" workbookViewId="0" topLeftCell="A1">
      <selection activeCell="B58" sqref="B58"/>
    </sheetView>
  </sheetViews>
  <sheetFormatPr defaultColWidth="11.421875" defaultRowHeight="15"/>
  <cols>
    <col min="1" max="1" width="11.421875" style="31" customWidth="1"/>
    <col min="2" max="2" width="113.57421875" style="32" customWidth="1"/>
    <col min="3" max="4" width="39.00390625" style="32" customWidth="1"/>
    <col min="5" max="5" width="14.7109375" style="32" customWidth="1"/>
    <col min="6" max="6" width="60.7109375" style="33" customWidth="1"/>
    <col min="7" max="7" width="14.7109375" style="32" customWidth="1"/>
    <col min="8" max="8" width="60.7109375" style="32" customWidth="1"/>
    <col min="9" max="9" width="14.7109375" style="32" customWidth="1"/>
    <col min="10" max="10" width="60.7109375" style="32" customWidth="1"/>
    <col min="11" max="16384" width="11.421875" style="32" customWidth="1"/>
  </cols>
  <sheetData>
    <row r="1" spans="1:10" s="31" customFormat="1" ht="33.75" customHeight="1" thickBot="1">
      <c r="A1" s="135" t="s">
        <v>3</v>
      </c>
      <c r="B1" s="136"/>
      <c r="C1" s="136"/>
      <c r="D1" s="136"/>
      <c r="E1" s="136"/>
      <c r="F1" s="136"/>
      <c r="G1" s="136"/>
      <c r="H1" s="136"/>
      <c r="I1" s="136"/>
      <c r="J1" s="136"/>
    </row>
    <row r="2" ht="19.5" thickBot="1"/>
    <row r="3" spans="1:10" ht="18.75">
      <c r="A3" s="151" t="s">
        <v>0</v>
      </c>
      <c r="B3" s="154" t="s">
        <v>1</v>
      </c>
      <c r="C3" s="145" t="s">
        <v>8</v>
      </c>
      <c r="D3" s="146"/>
      <c r="E3" s="34" t="s">
        <v>9</v>
      </c>
      <c r="F3" s="141" t="s">
        <v>7</v>
      </c>
      <c r="G3" s="35" t="s">
        <v>23</v>
      </c>
      <c r="H3" s="144" t="s">
        <v>7</v>
      </c>
      <c r="I3" s="35" t="s">
        <v>26</v>
      </c>
      <c r="J3" s="137" t="s">
        <v>7</v>
      </c>
    </row>
    <row r="4" spans="1:10" ht="34.5" customHeight="1">
      <c r="A4" s="152"/>
      <c r="B4" s="155"/>
      <c r="C4" s="147"/>
      <c r="D4" s="148"/>
      <c r="E4" s="133" t="s">
        <v>10</v>
      </c>
      <c r="F4" s="142"/>
      <c r="G4" s="133" t="s">
        <v>10</v>
      </c>
      <c r="H4" s="139"/>
      <c r="I4" s="133" t="s">
        <v>10</v>
      </c>
      <c r="J4" s="138"/>
    </row>
    <row r="5" spans="1:10" ht="19.5" thickBot="1">
      <c r="A5" s="153"/>
      <c r="B5" s="156"/>
      <c r="C5" s="149"/>
      <c r="D5" s="150"/>
      <c r="E5" s="134"/>
      <c r="F5" s="143"/>
      <c r="G5" s="134"/>
      <c r="H5" s="140" t="s">
        <v>7</v>
      </c>
      <c r="I5" s="134"/>
      <c r="J5" s="132" t="s">
        <v>7</v>
      </c>
    </row>
    <row r="6" spans="1:10" ht="39.75" customHeight="1">
      <c r="A6" s="157">
        <v>1</v>
      </c>
      <c r="B6" s="160" t="s">
        <v>56</v>
      </c>
      <c r="C6" s="44" t="s">
        <v>29</v>
      </c>
      <c r="D6" s="163" t="s">
        <v>84</v>
      </c>
      <c r="E6" s="166"/>
      <c r="F6" s="169"/>
      <c r="G6" s="166"/>
      <c r="H6" s="172"/>
      <c r="I6" s="166"/>
      <c r="J6" s="175"/>
    </row>
    <row r="7" spans="1:10" ht="39.75" customHeight="1">
      <c r="A7" s="158"/>
      <c r="B7" s="161"/>
      <c r="C7" s="45" t="s">
        <v>30</v>
      </c>
      <c r="D7" s="164"/>
      <c r="E7" s="167"/>
      <c r="F7" s="170"/>
      <c r="G7" s="167"/>
      <c r="H7" s="173"/>
      <c r="I7" s="167"/>
      <c r="J7" s="176"/>
    </row>
    <row r="8" spans="1:10" ht="39.75" customHeight="1" thickBot="1">
      <c r="A8" s="159"/>
      <c r="B8" s="162"/>
      <c r="C8" s="46" t="s">
        <v>31</v>
      </c>
      <c r="D8" s="165"/>
      <c r="E8" s="168"/>
      <c r="F8" s="171"/>
      <c r="G8" s="168"/>
      <c r="H8" s="174"/>
      <c r="I8" s="168"/>
      <c r="J8" s="177"/>
    </row>
    <row r="9" spans="1:10" ht="39.75" customHeight="1">
      <c r="A9" s="157">
        <v>2</v>
      </c>
      <c r="B9" s="160" t="s">
        <v>116</v>
      </c>
      <c r="C9" s="47" t="s">
        <v>33</v>
      </c>
      <c r="D9" s="178" t="s">
        <v>117</v>
      </c>
      <c r="E9" s="166"/>
      <c r="F9" s="169"/>
      <c r="G9" s="166"/>
      <c r="H9" s="172"/>
      <c r="I9" s="181"/>
      <c r="J9" s="175"/>
    </row>
    <row r="10" spans="1:10" ht="39.75" customHeight="1">
      <c r="A10" s="158"/>
      <c r="B10" s="161"/>
      <c r="C10" s="45" t="s">
        <v>77</v>
      </c>
      <c r="D10" s="179"/>
      <c r="E10" s="167"/>
      <c r="F10" s="170"/>
      <c r="G10" s="167"/>
      <c r="H10" s="173"/>
      <c r="I10" s="182"/>
      <c r="J10" s="176"/>
    </row>
    <row r="11" spans="1:10" ht="39.75" customHeight="1" thickBot="1">
      <c r="A11" s="159"/>
      <c r="B11" s="162"/>
      <c r="C11" s="46" t="s">
        <v>32</v>
      </c>
      <c r="D11" s="180"/>
      <c r="E11" s="168"/>
      <c r="F11" s="171"/>
      <c r="G11" s="168"/>
      <c r="H11" s="174"/>
      <c r="I11" s="183"/>
      <c r="J11" s="177"/>
    </row>
    <row r="12" spans="1:10" ht="39.75" customHeight="1">
      <c r="A12" s="157">
        <v>3</v>
      </c>
      <c r="B12" s="160" t="s">
        <v>151</v>
      </c>
      <c r="C12" s="47" t="s">
        <v>29</v>
      </c>
      <c r="D12" s="178" t="s">
        <v>100</v>
      </c>
      <c r="E12" s="166"/>
      <c r="F12" s="169"/>
      <c r="G12" s="166"/>
      <c r="H12" s="172"/>
      <c r="I12" s="181"/>
      <c r="J12" s="175"/>
    </row>
    <row r="13" spans="1:10" ht="39.75" customHeight="1" thickBot="1">
      <c r="A13" s="159"/>
      <c r="B13" s="162"/>
      <c r="C13" s="46" t="s">
        <v>31</v>
      </c>
      <c r="D13" s="180"/>
      <c r="E13" s="168"/>
      <c r="F13" s="171"/>
      <c r="G13" s="168"/>
      <c r="H13" s="174"/>
      <c r="I13" s="183"/>
      <c r="J13" s="177"/>
    </row>
    <row r="14" spans="1:10" ht="39.75" customHeight="1">
      <c r="A14" s="157">
        <v>4</v>
      </c>
      <c r="B14" s="186" t="s">
        <v>153</v>
      </c>
      <c r="C14" s="47" t="s">
        <v>57</v>
      </c>
      <c r="D14" s="178" t="s">
        <v>86</v>
      </c>
      <c r="E14" s="166"/>
      <c r="F14" s="169"/>
      <c r="G14" s="166"/>
      <c r="H14" s="172"/>
      <c r="I14" s="181"/>
      <c r="J14" s="175"/>
    </row>
    <row r="15" spans="1:10" ht="39.75" customHeight="1">
      <c r="A15" s="158"/>
      <c r="B15" s="187"/>
      <c r="C15" s="48" t="s">
        <v>58</v>
      </c>
      <c r="D15" s="179"/>
      <c r="E15" s="167"/>
      <c r="F15" s="170"/>
      <c r="G15" s="167"/>
      <c r="H15" s="173"/>
      <c r="I15" s="182"/>
      <c r="J15" s="176"/>
    </row>
    <row r="16" spans="1:10" ht="39.75" customHeight="1">
      <c r="A16" s="158"/>
      <c r="B16" s="187"/>
      <c r="C16" s="48" t="s">
        <v>59</v>
      </c>
      <c r="D16" s="179"/>
      <c r="E16" s="167"/>
      <c r="F16" s="170"/>
      <c r="G16" s="167"/>
      <c r="H16" s="173"/>
      <c r="I16" s="182"/>
      <c r="J16" s="176"/>
    </row>
    <row r="17" spans="1:10" ht="39.75" customHeight="1">
      <c r="A17" s="158"/>
      <c r="B17" s="187"/>
      <c r="C17" s="45" t="s">
        <v>60</v>
      </c>
      <c r="D17" s="179"/>
      <c r="E17" s="167"/>
      <c r="F17" s="170"/>
      <c r="G17" s="167"/>
      <c r="H17" s="173"/>
      <c r="I17" s="182"/>
      <c r="J17" s="176"/>
    </row>
    <row r="18" spans="1:10" ht="39.75" customHeight="1">
      <c r="A18" s="158"/>
      <c r="B18" s="187"/>
      <c r="C18" s="49" t="s">
        <v>61</v>
      </c>
      <c r="D18" s="179"/>
      <c r="E18" s="167"/>
      <c r="F18" s="170"/>
      <c r="G18" s="167"/>
      <c r="H18" s="173"/>
      <c r="I18" s="182"/>
      <c r="J18" s="176"/>
    </row>
    <row r="19" spans="1:10" ht="39.75" customHeight="1" thickBot="1">
      <c r="A19" s="159"/>
      <c r="B19" s="188"/>
      <c r="C19" s="46" t="s">
        <v>62</v>
      </c>
      <c r="D19" s="180"/>
      <c r="E19" s="168"/>
      <c r="F19" s="171"/>
      <c r="G19" s="168"/>
      <c r="H19" s="174"/>
      <c r="I19" s="183"/>
      <c r="J19" s="177"/>
    </row>
    <row r="20" spans="1:10" ht="39.75" customHeight="1">
      <c r="A20" s="157">
        <v>5</v>
      </c>
      <c r="B20" s="50" t="s">
        <v>40</v>
      </c>
      <c r="C20" s="107"/>
      <c r="D20" s="107"/>
      <c r="E20" s="105"/>
      <c r="F20" s="105"/>
      <c r="G20" s="105"/>
      <c r="H20" s="105"/>
      <c r="I20" s="105"/>
      <c r="J20" s="106"/>
    </row>
    <row r="21" spans="1:10" ht="39.75" customHeight="1">
      <c r="A21" s="158"/>
      <c r="B21" s="198" t="s">
        <v>28</v>
      </c>
      <c r="C21" s="51" t="s">
        <v>29</v>
      </c>
      <c r="D21" s="52"/>
      <c r="E21" s="5"/>
      <c r="F21" s="36"/>
      <c r="G21" s="5"/>
      <c r="H21" s="39"/>
      <c r="I21" s="5"/>
      <c r="J21" s="40"/>
    </row>
    <row r="22" spans="1:10" ht="39.75" customHeight="1">
      <c r="A22" s="158"/>
      <c r="B22" s="199"/>
      <c r="C22" s="53" t="s">
        <v>31</v>
      </c>
      <c r="D22" s="52"/>
      <c r="E22" s="5"/>
      <c r="F22" s="36"/>
      <c r="G22" s="5"/>
      <c r="H22" s="39"/>
      <c r="I22" s="5"/>
      <c r="J22" s="40"/>
    </row>
    <row r="23" spans="1:10" ht="39.75" customHeight="1">
      <c r="A23" s="158"/>
      <c r="B23" s="198" t="s">
        <v>139</v>
      </c>
      <c r="C23" s="51" t="s">
        <v>29</v>
      </c>
      <c r="D23" s="52"/>
      <c r="E23" s="5"/>
      <c r="F23" s="36"/>
      <c r="G23" s="5"/>
      <c r="H23" s="39"/>
      <c r="I23" s="5"/>
      <c r="J23" s="40"/>
    </row>
    <row r="24" spans="1:10" ht="39.75" customHeight="1">
      <c r="A24" s="158"/>
      <c r="B24" s="199"/>
      <c r="C24" s="53" t="s">
        <v>31</v>
      </c>
      <c r="D24" s="52"/>
      <c r="E24" s="5"/>
      <c r="F24" s="36"/>
      <c r="G24" s="5"/>
      <c r="H24" s="39"/>
      <c r="I24" s="5"/>
      <c r="J24" s="40"/>
    </row>
    <row r="25" spans="1:10" ht="39.75" customHeight="1">
      <c r="A25" s="158"/>
      <c r="B25" s="184" t="s">
        <v>152</v>
      </c>
      <c r="C25" s="54" t="s">
        <v>29</v>
      </c>
      <c r="D25" s="164" t="s">
        <v>78</v>
      </c>
      <c r="E25" s="182"/>
      <c r="F25" s="170"/>
      <c r="G25" s="182"/>
      <c r="H25" s="173"/>
      <c r="I25" s="182"/>
      <c r="J25" s="176"/>
    </row>
    <row r="26" spans="1:10" ht="39.75" customHeight="1">
      <c r="A26" s="158"/>
      <c r="B26" s="184"/>
      <c r="C26" s="55" t="s">
        <v>65</v>
      </c>
      <c r="D26" s="164"/>
      <c r="E26" s="182"/>
      <c r="F26" s="170"/>
      <c r="G26" s="182"/>
      <c r="H26" s="173"/>
      <c r="I26" s="182"/>
      <c r="J26" s="176"/>
    </row>
    <row r="27" spans="1:10" ht="39.75" customHeight="1" thickBot="1">
      <c r="A27" s="159"/>
      <c r="B27" s="185"/>
      <c r="C27" s="56" t="s">
        <v>31</v>
      </c>
      <c r="D27" s="165"/>
      <c r="E27" s="183"/>
      <c r="F27" s="171"/>
      <c r="G27" s="183"/>
      <c r="H27" s="174"/>
      <c r="I27" s="183"/>
      <c r="J27" s="177"/>
    </row>
    <row r="28" spans="1:10" ht="39.75" customHeight="1">
      <c r="A28" s="157">
        <v>6</v>
      </c>
      <c r="B28" s="160" t="s">
        <v>85</v>
      </c>
      <c r="C28" s="47" t="s">
        <v>37</v>
      </c>
      <c r="D28" s="189" t="s">
        <v>101</v>
      </c>
      <c r="E28" s="181"/>
      <c r="F28" s="169"/>
      <c r="G28" s="181"/>
      <c r="H28" s="172"/>
      <c r="I28" s="181"/>
      <c r="J28" s="175"/>
    </row>
    <row r="29" spans="1:10" ht="39.75" customHeight="1" thickBot="1">
      <c r="A29" s="159"/>
      <c r="B29" s="162"/>
      <c r="C29" s="46" t="s">
        <v>38</v>
      </c>
      <c r="D29" s="180"/>
      <c r="E29" s="183"/>
      <c r="F29" s="171"/>
      <c r="G29" s="183"/>
      <c r="H29" s="174"/>
      <c r="I29" s="183"/>
      <c r="J29" s="177"/>
    </row>
    <row r="30" spans="1:10" ht="49.5" customHeight="1">
      <c r="A30" s="157">
        <v>7</v>
      </c>
      <c r="B30" s="191" t="s">
        <v>154</v>
      </c>
      <c r="C30" s="57" t="s">
        <v>36</v>
      </c>
      <c r="D30" s="200" t="s">
        <v>174</v>
      </c>
      <c r="E30" s="181"/>
      <c r="F30" s="196"/>
      <c r="G30" s="181"/>
      <c r="H30" s="172"/>
      <c r="I30" s="181"/>
      <c r="J30" s="175"/>
    </row>
    <row r="31" spans="1:10" ht="52.5" customHeight="1">
      <c r="A31" s="158"/>
      <c r="B31" s="192"/>
      <c r="C31" s="45" t="s">
        <v>118</v>
      </c>
      <c r="D31" s="201"/>
      <c r="E31" s="182"/>
      <c r="F31" s="197"/>
      <c r="G31" s="182"/>
      <c r="H31" s="173"/>
      <c r="I31" s="182"/>
      <c r="J31" s="176"/>
    </row>
    <row r="32" spans="1:10" ht="54.75" customHeight="1" thickBot="1">
      <c r="A32" s="158"/>
      <c r="B32" s="192"/>
      <c r="C32" s="46" t="s">
        <v>173</v>
      </c>
      <c r="D32" s="201"/>
      <c r="E32" s="182"/>
      <c r="F32" s="197"/>
      <c r="G32" s="182"/>
      <c r="H32" s="173"/>
      <c r="I32" s="182"/>
      <c r="J32" s="176"/>
    </row>
    <row r="33" spans="1:10" ht="39.75" customHeight="1">
      <c r="A33" s="157">
        <v>8</v>
      </c>
      <c r="B33" s="58" t="s">
        <v>79</v>
      </c>
      <c r="C33" s="47" t="s">
        <v>57</v>
      </c>
      <c r="D33" s="178" t="s">
        <v>86</v>
      </c>
      <c r="E33" s="103"/>
      <c r="F33" s="76"/>
      <c r="G33" s="76"/>
      <c r="H33" s="76"/>
      <c r="I33" s="76"/>
      <c r="J33" s="77"/>
    </row>
    <row r="34" spans="1:10" ht="39.75" customHeight="1">
      <c r="A34" s="158"/>
      <c r="B34" s="190" t="s">
        <v>11</v>
      </c>
      <c r="C34" s="48" t="s">
        <v>58</v>
      </c>
      <c r="D34" s="194"/>
      <c r="E34" s="182"/>
      <c r="F34" s="170"/>
      <c r="G34" s="182"/>
      <c r="H34" s="173"/>
      <c r="I34" s="182"/>
      <c r="J34" s="176"/>
    </row>
    <row r="35" spans="1:10" ht="39.75" customHeight="1">
      <c r="A35" s="158"/>
      <c r="B35" s="190"/>
      <c r="C35" s="48" t="s">
        <v>59</v>
      </c>
      <c r="D35" s="194"/>
      <c r="E35" s="182"/>
      <c r="F35" s="170"/>
      <c r="G35" s="182"/>
      <c r="H35" s="173"/>
      <c r="I35" s="182"/>
      <c r="J35" s="176"/>
    </row>
    <row r="36" spans="1:10" ht="39.75" customHeight="1">
      <c r="A36" s="158"/>
      <c r="B36" s="190" t="s">
        <v>87</v>
      </c>
      <c r="C36" s="45" t="s">
        <v>60</v>
      </c>
      <c r="D36" s="194"/>
      <c r="E36" s="182"/>
      <c r="F36" s="170"/>
      <c r="G36" s="182"/>
      <c r="H36" s="173"/>
      <c r="I36" s="182"/>
      <c r="J36" s="176"/>
    </row>
    <row r="37" spans="1:10" ht="39.75" customHeight="1">
      <c r="A37" s="158"/>
      <c r="B37" s="190"/>
      <c r="C37" s="49" t="s">
        <v>61</v>
      </c>
      <c r="D37" s="194"/>
      <c r="E37" s="182"/>
      <c r="F37" s="170"/>
      <c r="G37" s="182"/>
      <c r="H37" s="173"/>
      <c r="I37" s="182"/>
      <c r="J37" s="176"/>
    </row>
    <row r="38" spans="1:10" ht="39.75" customHeight="1" thickBot="1">
      <c r="A38" s="159"/>
      <c r="B38" s="59" t="s">
        <v>145</v>
      </c>
      <c r="C38" s="46" t="s">
        <v>62</v>
      </c>
      <c r="D38" s="195"/>
      <c r="E38" s="38"/>
      <c r="F38" s="41"/>
      <c r="G38" s="38"/>
      <c r="H38" s="42"/>
      <c r="I38" s="38"/>
      <c r="J38" s="43"/>
    </row>
    <row r="39" spans="1:10" ht="39.75" customHeight="1">
      <c r="A39" s="157">
        <v>9</v>
      </c>
      <c r="B39" s="191" t="s">
        <v>88</v>
      </c>
      <c r="C39" s="47" t="s">
        <v>57</v>
      </c>
      <c r="D39" s="178" t="s">
        <v>86</v>
      </c>
      <c r="E39" s="181"/>
      <c r="F39" s="169"/>
      <c r="G39" s="181"/>
      <c r="H39" s="172"/>
      <c r="I39" s="181"/>
      <c r="J39" s="175"/>
    </row>
    <row r="40" spans="1:10" ht="39.75" customHeight="1">
      <c r="A40" s="158"/>
      <c r="B40" s="192"/>
      <c r="C40" s="48" t="s">
        <v>58</v>
      </c>
      <c r="D40" s="179"/>
      <c r="E40" s="182"/>
      <c r="F40" s="170"/>
      <c r="G40" s="182"/>
      <c r="H40" s="173"/>
      <c r="I40" s="182"/>
      <c r="J40" s="176"/>
    </row>
    <row r="41" spans="1:10" ht="39.75" customHeight="1">
      <c r="A41" s="158"/>
      <c r="B41" s="192"/>
      <c r="C41" s="48" t="s">
        <v>59</v>
      </c>
      <c r="D41" s="179"/>
      <c r="E41" s="182"/>
      <c r="F41" s="170"/>
      <c r="G41" s="182"/>
      <c r="H41" s="173"/>
      <c r="I41" s="182"/>
      <c r="J41" s="176"/>
    </row>
    <row r="42" spans="1:10" ht="39.75" customHeight="1">
      <c r="A42" s="158"/>
      <c r="B42" s="192"/>
      <c r="C42" s="45" t="s">
        <v>60</v>
      </c>
      <c r="D42" s="179"/>
      <c r="E42" s="182"/>
      <c r="F42" s="170"/>
      <c r="G42" s="182"/>
      <c r="H42" s="173"/>
      <c r="I42" s="182"/>
      <c r="J42" s="176"/>
    </row>
    <row r="43" spans="1:10" ht="39.75" customHeight="1">
      <c r="A43" s="158"/>
      <c r="B43" s="192"/>
      <c r="C43" s="49" t="s">
        <v>61</v>
      </c>
      <c r="D43" s="179"/>
      <c r="E43" s="182"/>
      <c r="F43" s="170"/>
      <c r="G43" s="182"/>
      <c r="H43" s="173"/>
      <c r="I43" s="182"/>
      <c r="J43" s="176"/>
    </row>
    <row r="44" spans="1:10" ht="39.75" customHeight="1" thickBot="1">
      <c r="A44" s="159"/>
      <c r="B44" s="193"/>
      <c r="C44" s="46" t="s">
        <v>62</v>
      </c>
      <c r="D44" s="180"/>
      <c r="E44" s="183"/>
      <c r="F44" s="171"/>
      <c r="G44" s="183"/>
      <c r="H44" s="174"/>
      <c r="I44" s="183"/>
      <c r="J44" s="177"/>
    </row>
    <row r="45" spans="1:10" ht="39.75" customHeight="1">
      <c r="A45" s="157">
        <v>10</v>
      </c>
      <c r="B45" s="186" t="s">
        <v>150</v>
      </c>
      <c r="C45" s="47" t="s">
        <v>57</v>
      </c>
      <c r="D45" s="178" t="s">
        <v>86</v>
      </c>
      <c r="E45" s="181"/>
      <c r="F45" s="169"/>
      <c r="G45" s="181"/>
      <c r="H45" s="172"/>
      <c r="I45" s="181"/>
      <c r="J45" s="175"/>
    </row>
    <row r="46" spans="1:10" ht="39.75" customHeight="1">
      <c r="A46" s="158"/>
      <c r="B46" s="187"/>
      <c r="C46" s="48" t="s">
        <v>58</v>
      </c>
      <c r="D46" s="179"/>
      <c r="E46" s="182"/>
      <c r="F46" s="170"/>
      <c r="G46" s="182"/>
      <c r="H46" s="173"/>
      <c r="I46" s="182"/>
      <c r="J46" s="176"/>
    </row>
    <row r="47" spans="1:10" ht="39.75" customHeight="1">
      <c r="A47" s="158"/>
      <c r="B47" s="187"/>
      <c r="C47" s="48" t="s">
        <v>59</v>
      </c>
      <c r="D47" s="179"/>
      <c r="E47" s="182"/>
      <c r="F47" s="170"/>
      <c r="G47" s="182"/>
      <c r="H47" s="173"/>
      <c r="I47" s="182"/>
      <c r="J47" s="176"/>
    </row>
    <row r="48" spans="1:10" ht="39.75" customHeight="1">
      <c r="A48" s="158"/>
      <c r="B48" s="187"/>
      <c r="C48" s="45" t="s">
        <v>60</v>
      </c>
      <c r="D48" s="179"/>
      <c r="E48" s="182"/>
      <c r="F48" s="170"/>
      <c r="G48" s="182"/>
      <c r="H48" s="173"/>
      <c r="I48" s="182"/>
      <c r="J48" s="176"/>
    </row>
    <row r="49" spans="1:10" ht="39.75" customHeight="1">
      <c r="A49" s="158"/>
      <c r="B49" s="187"/>
      <c r="C49" s="49" t="s">
        <v>61</v>
      </c>
      <c r="D49" s="179"/>
      <c r="E49" s="182"/>
      <c r="F49" s="170"/>
      <c r="G49" s="182"/>
      <c r="H49" s="173"/>
      <c r="I49" s="182"/>
      <c r="J49" s="176"/>
    </row>
    <row r="50" spans="1:10" ht="39.75" customHeight="1" thickBot="1">
      <c r="A50" s="159"/>
      <c r="B50" s="188"/>
      <c r="C50" s="46" t="s">
        <v>62</v>
      </c>
      <c r="D50" s="180"/>
      <c r="E50" s="183"/>
      <c r="F50" s="171"/>
      <c r="G50" s="183"/>
      <c r="H50" s="174"/>
      <c r="I50" s="183"/>
      <c r="J50" s="177"/>
    </row>
    <row r="51" spans="1:10" ht="39.75" customHeight="1">
      <c r="A51" s="157">
        <v>11</v>
      </c>
      <c r="B51" s="186" t="s">
        <v>66</v>
      </c>
      <c r="C51" s="47" t="s">
        <v>36</v>
      </c>
      <c r="D51" s="178" t="s">
        <v>112</v>
      </c>
      <c r="E51" s="181"/>
      <c r="F51" s="169"/>
      <c r="G51" s="181"/>
      <c r="H51" s="172"/>
      <c r="I51" s="181"/>
      <c r="J51" s="175"/>
    </row>
    <row r="52" spans="1:10" ht="39.75" customHeight="1">
      <c r="A52" s="158"/>
      <c r="B52" s="187"/>
      <c r="C52" s="45" t="s">
        <v>34</v>
      </c>
      <c r="D52" s="194"/>
      <c r="E52" s="182"/>
      <c r="F52" s="170"/>
      <c r="G52" s="182"/>
      <c r="H52" s="173"/>
      <c r="I52" s="182"/>
      <c r="J52" s="176"/>
    </row>
    <row r="53" spans="1:10" ht="39.75" customHeight="1" thickBot="1">
      <c r="A53" s="159"/>
      <c r="B53" s="188"/>
      <c r="C53" s="46" t="s">
        <v>35</v>
      </c>
      <c r="D53" s="195"/>
      <c r="E53" s="183"/>
      <c r="F53" s="171"/>
      <c r="G53" s="183"/>
      <c r="H53" s="174"/>
      <c r="I53" s="183"/>
      <c r="J53" s="177"/>
    </row>
  </sheetData>
  <sheetProtection password="EC32" sheet="1" objects="1" scenarios="1"/>
  <mergeCells count="118">
    <mergeCell ref="B21:B22"/>
    <mergeCell ref="B23:B24"/>
    <mergeCell ref="D30:D32"/>
    <mergeCell ref="B30:B32"/>
    <mergeCell ref="F45:F50"/>
    <mergeCell ref="H45:H50"/>
    <mergeCell ref="J45:J50"/>
    <mergeCell ref="I30:I32"/>
    <mergeCell ref="J30:J32"/>
    <mergeCell ref="F30:F32"/>
    <mergeCell ref="H36:H37"/>
    <mergeCell ref="I36:I37"/>
    <mergeCell ref="J36:J37"/>
    <mergeCell ref="G39:G44"/>
    <mergeCell ref="A30:A32"/>
    <mergeCell ref="E30:E32"/>
    <mergeCell ref="A33:A38"/>
    <mergeCell ref="B34:B35"/>
    <mergeCell ref="E34:E35"/>
    <mergeCell ref="F34:F35"/>
    <mergeCell ref="G34:G35"/>
    <mergeCell ref="H34:H35"/>
    <mergeCell ref="D25:D27"/>
    <mergeCell ref="E25:E27"/>
    <mergeCell ref="F25:F27"/>
    <mergeCell ref="G25:G27"/>
    <mergeCell ref="H25:H27"/>
    <mergeCell ref="F28:F29"/>
    <mergeCell ref="I25:I27"/>
    <mergeCell ref="J25:J27"/>
    <mergeCell ref="G30:G32"/>
    <mergeCell ref="H30:H32"/>
    <mergeCell ref="G28:G29"/>
    <mergeCell ref="H28:H29"/>
    <mergeCell ref="A51:A53"/>
    <mergeCell ref="B51:B53"/>
    <mergeCell ref="D51:D53"/>
    <mergeCell ref="E51:E53"/>
    <mergeCell ref="F51:F53"/>
    <mergeCell ref="G51:G53"/>
    <mergeCell ref="H51:H53"/>
    <mergeCell ref="I51:I53"/>
    <mergeCell ref="J51:J53"/>
    <mergeCell ref="I39:I44"/>
    <mergeCell ref="J39:J44"/>
    <mergeCell ref="A45:A50"/>
    <mergeCell ref="B45:B50"/>
    <mergeCell ref="D45:D50"/>
    <mergeCell ref="E45:E50"/>
    <mergeCell ref="G45:G50"/>
    <mergeCell ref="I45:I50"/>
    <mergeCell ref="A39:A44"/>
    <mergeCell ref="H39:H44"/>
    <mergeCell ref="B36:B37"/>
    <mergeCell ref="E36:E37"/>
    <mergeCell ref="F36:F37"/>
    <mergeCell ref="G36:G37"/>
    <mergeCell ref="B39:B44"/>
    <mergeCell ref="D39:D44"/>
    <mergeCell ref="E39:E44"/>
    <mergeCell ref="F39:F44"/>
    <mergeCell ref="D33:D38"/>
    <mergeCell ref="I34:I35"/>
    <mergeCell ref="J34:J35"/>
    <mergeCell ref="J28:J29"/>
    <mergeCell ref="I28:I29"/>
    <mergeCell ref="A28:A29"/>
    <mergeCell ref="B28:B29"/>
    <mergeCell ref="D28:D29"/>
    <mergeCell ref="E28:E29"/>
    <mergeCell ref="J14:J19"/>
    <mergeCell ref="B25:B27"/>
    <mergeCell ref="A20:A27"/>
    <mergeCell ref="F14:F19"/>
    <mergeCell ref="G14:G19"/>
    <mergeCell ref="H14:H19"/>
    <mergeCell ref="I14:I19"/>
    <mergeCell ref="A14:A19"/>
    <mergeCell ref="B14:B19"/>
    <mergeCell ref="D14:D19"/>
    <mergeCell ref="E14:E19"/>
    <mergeCell ref="J9:J11"/>
    <mergeCell ref="A12:A13"/>
    <mergeCell ref="B12:B13"/>
    <mergeCell ref="D12:D13"/>
    <mergeCell ref="E12:E13"/>
    <mergeCell ref="F12:F13"/>
    <mergeCell ref="G12:G13"/>
    <mergeCell ref="H12:H13"/>
    <mergeCell ref="I12:I13"/>
    <mergeCell ref="J12:J13"/>
    <mergeCell ref="F9:F11"/>
    <mergeCell ref="G9:G11"/>
    <mergeCell ref="H9:H11"/>
    <mergeCell ref="I9:I11"/>
    <mergeCell ref="A9:A11"/>
    <mergeCell ref="B9:B11"/>
    <mergeCell ref="D9:D11"/>
    <mergeCell ref="E9:E11"/>
    <mergeCell ref="A1:J1"/>
    <mergeCell ref="A6:A8"/>
    <mergeCell ref="B6:B8"/>
    <mergeCell ref="D6:D8"/>
    <mergeCell ref="E6:E8"/>
    <mergeCell ref="F6:F8"/>
    <mergeCell ref="G6:G8"/>
    <mergeCell ref="H6:H8"/>
    <mergeCell ref="I6:I8"/>
    <mergeCell ref="J6:J8"/>
    <mergeCell ref="H3:H5"/>
    <mergeCell ref="J3:J5"/>
    <mergeCell ref="E4:E5"/>
    <mergeCell ref="G4:G5"/>
    <mergeCell ref="I4:I5"/>
    <mergeCell ref="A3:A5"/>
    <mergeCell ref="B3:B5"/>
    <mergeCell ref="C3:D5"/>
    <mergeCell ref="F3:F5"/>
  </mergeCells>
  <conditionalFormatting sqref="H51:H53 D39:D53 E33 G33 I33 A51:B53 A33:B45 F51:F53 J51:J53 F33:F34 F36 F38:F45 H33:H45 J33:J47 D28:D29 E20 G20 I20 C6:D19 D21:D25 F6:F25 H6:H25 J6:J25 B6:B25 A6:A20 A28:B29 F28:F30 H28:H30 J28:J30 C21:C53">
    <cfRule type="expression" priority="1" dxfId="0" stopIfTrue="1">
      <formula>LEN(TRIM(A6))=0</formula>
    </cfRule>
  </conditionalFormatting>
  <conditionalFormatting sqref="E51:E53 G51:G53 I51:I53 I21:I25 E28:E29 I28:I29 G12:G13 E12:E13 I9:I13 E21:E25 G21:G25 G28:G29">
    <cfRule type="cellIs" priority="2" dxfId="103" operator="equal" stopIfTrue="1">
      <formula>5</formula>
    </cfRule>
    <cfRule type="cellIs" priority="3" dxfId="104" operator="equal" stopIfTrue="1">
      <formula>0</formula>
    </cfRule>
  </conditionalFormatting>
  <conditionalFormatting sqref="E45 E34:E39 G34:G39 G45 I34:I39 I45 E14:E19 I14:I19 G14:G19">
    <cfRule type="cellIs" priority="4" dxfId="104" operator="equal" stopIfTrue="1">
      <formula>0</formula>
    </cfRule>
    <cfRule type="cellIs" priority="5" dxfId="105" operator="between" stopIfTrue="1">
      <formula>1</formula>
      <formula>2</formula>
    </cfRule>
    <cfRule type="cellIs" priority="6" dxfId="106" operator="between" stopIfTrue="1">
      <formula>4</formula>
      <formula>5</formula>
    </cfRule>
  </conditionalFormatting>
  <conditionalFormatting sqref="E6:E11 G6:G11 I6:I8">
    <cfRule type="cellIs" priority="7" dxfId="106" operator="equal" stopIfTrue="1">
      <formula>5</formula>
    </cfRule>
    <cfRule type="cellIs" priority="8" dxfId="104" operator="equal" stopIfTrue="1">
      <formula>0</formula>
    </cfRule>
  </conditionalFormatting>
  <conditionalFormatting sqref="E6:E8 G6:G8">
    <cfRule type="cellIs" priority="9" dxfId="103" operator="equal" stopIfTrue="1">
      <formula>5</formula>
    </cfRule>
    <cfRule type="cellIs" priority="10" dxfId="104" operator="equal" stopIfTrue="1">
      <formula>"""0"""</formula>
    </cfRule>
  </conditionalFormatting>
  <conditionalFormatting sqref="E30:E32 I30:I32 G30:G32">
    <cfRule type="cellIs" priority="11" dxfId="103" operator="equal" stopIfTrue="1">
      <formula>5</formula>
    </cfRule>
    <cfRule type="cellIs" priority="12" dxfId="104" operator="equal" stopIfTrue="1">
      <formula>0</formula>
    </cfRule>
    <cfRule type="cellIs" priority="13" dxfId="106" operator="equal" stopIfTrue="1">
      <formula>"NA"</formula>
    </cfRule>
  </conditionalFormatting>
  <dataValidations count="4">
    <dataValidation type="list" allowBlank="1" showDropDown="1" showInputMessage="1" showErrorMessage="1" sqref="E51:E53 I51:I53 G51:G53 E6:E11 G6:G11 I6:I11 E25:E27 I25:I27 G25:G27">
      <formula1>"0,3,5"</formula1>
    </dataValidation>
    <dataValidation type="list" allowBlank="1" showDropDown="1" showInputMessage="1" showErrorMessage="1" sqref="E21:E24 E12:E13 G12:G13 E28:E29 I12:I13 G21:G24 I21:I24 G28:G29 I28:I29">
      <formula1>"0,5"</formula1>
    </dataValidation>
    <dataValidation type="list" allowBlank="1" showDropDown="1" showInputMessage="1" showErrorMessage="1" sqref="E34:E50 G14:G19 E14:E19">
      <formula1>"0,1,2,3,4,5"</formula1>
    </dataValidation>
    <dataValidation type="list" allowBlank="1" showDropDown="1" showInputMessage="1" showErrorMessage="1" sqref="E30:E32 G30:G32 I30:I32">
      <formula1>"NA,0,3,5"</formula1>
    </dataValidation>
  </dataValidations>
  <printOptions/>
  <pageMargins left="0.35433070866141736" right="0.35433070866141736" top="0.2362204724409449" bottom="0.4330708661417323" header="0.2362204724409449" footer="0.5118110236220472"/>
  <pageSetup fitToHeight="2" horizontalDpi="600" verticalDpi="600" orientation="landscape" paperSize="9" scale="31" r:id="rId2"/>
  <rowBreaks count="1" manualBreakCount="1">
    <brk id="38" max="9" man="1"/>
  </rowBreaks>
  <drawing r:id="rId1"/>
</worksheet>
</file>

<file path=xl/worksheets/sheet4.xml><?xml version="1.0" encoding="utf-8"?>
<worksheet xmlns="http://schemas.openxmlformats.org/spreadsheetml/2006/main" xmlns:r="http://schemas.openxmlformats.org/officeDocument/2006/relationships">
  <sheetPr>
    <tabColor indexed="13"/>
  </sheetPr>
  <dimension ref="A1:K33"/>
  <sheetViews>
    <sheetView showGridLines="0" view="pageBreakPreview" zoomScale="60" zoomScaleNormal="50" workbookViewId="0" topLeftCell="D1">
      <selection activeCell="I5" sqref="I5:I6"/>
    </sheetView>
  </sheetViews>
  <sheetFormatPr defaultColWidth="11.421875" defaultRowHeight="15"/>
  <cols>
    <col min="1" max="1" width="11.421875" style="61" customWidth="1"/>
    <col min="2" max="2" width="113.7109375" style="61" customWidth="1"/>
    <col min="3" max="3" width="40.7109375" style="61" customWidth="1"/>
    <col min="4" max="4" width="38.7109375" style="61" customWidth="1"/>
    <col min="5" max="5" width="14.7109375" style="61" customWidth="1"/>
    <col min="6" max="6" width="60.7109375" style="61" customWidth="1"/>
    <col min="7" max="7" width="14.7109375" style="61" customWidth="1"/>
    <col min="8" max="8" width="60.7109375" style="61" customWidth="1"/>
    <col min="9" max="9" width="14.7109375" style="61" customWidth="1"/>
    <col min="10" max="10" width="60.7109375" style="61" customWidth="1"/>
    <col min="11" max="16384" width="11.421875" style="61" customWidth="1"/>
  </cols>
  <sheetData>
    <row r="1" spans="1:10" s="60" customFormat="1" ht="30" customHeight="1">
      <c r="A1" s="206" t="s">
        <v>4</v>
      </c>
      <c r="B1" s="206"/>
      <c r="C1" s="206"/>
      <c r="D1" s="206"/>
      <c r="E1" s="206"/>
      <c r="F1" s="206"/>
      <c r="G1" s="206"/>
      <c r="H1" s="206"/>
      <c r="I1" s="206"/>
      <c r="J1" s="206"/>
    </row>
    <row r="3" ht="15.75" thickBot="1"/>
    <row r="4" spans="1:10" s="62" customFormat="1" ht="18.75">
      <c r="A4" s="151" t="s">
        <v>0</v>
      </c>
      <c r="B4" s="154" t="s">
        <v>1</v>
      </c>
      <c r="C4" s="145" t="s">
        <v>8</v>
      </c>
      <c r="D4" s="146"/>
      <c r="E4" s="34" t="s">
        <v>9</v>
      </c>
      <c r="F4" s="141" t="s">
        <v>7</v>
      </c>
      <c r="G4" s="35" t="s">
        <v>23</v>
      </c>
      <c r="H4" s="141" t="s">
        <v>7</v>
      </c>
      <c r="I4" s="35" t="s">
        <v>26</v>
      </c>
      <c r="J4" s="137" t="s">
        <v>7</v>
      </c>
    </row>
    <row r="5" spans="1:10" s="62" customFormat="1" ht="34.5" customHeight="1">
      <c r="A5" s="152"/>
      <c r="B5" s="155"/>
      <c r="C5" s="147"/>
      <c r="D5" s="148"/>
      <c r="E5" s="133" t="s">
        <v>10</v>
      </c>
      <c r="F5" s="142"/>
      <c r="G5" s="133" t="s">
        <v>10</v>
      </c>
      <c r="H5" s="142"/>
      <c r="I5" s="133" t="s">
        <v>10</v>
      </c>
      <c r="J5" s="138"/>
    </row>
    <row r="6" spans="1:10" s="62" customFormat="1" ht="19.5" thickBot="1">
      <c r="A6" s="153"/>
      <c r="B6" s="156"/>
      <c r="C6" s="149"/>
      <c r="D6" s="150"/>
      <c r="E6" s="134"/>
      <c r="F6" s="143"/>
      <c r="G6" s="134"/>
      <c r="H6" s="143" t="s">
        <v>7</v>
      </c>
      <c r="I6" s="134"/>
      <c r="J6" s="132" t="s">
        <v>7</v>
      </c>
    </row>
    <row r="7" spans="1:10" s="62" customFormat="1" ht="39.75" customHeight="1">
      <c r="A7" s="157">
        <v>12</v>
      </c>
      <c r="B7" s="186" t="s">
        <v>15</v>
      </c>
      <c r="C7" s="47" t="s">
        <v>29</v>
      </c>
      <c r="D7" s="189"/>
      <c r="E7" s="181"/>
      <c r="F7" s="211"/>
      <c r="G7" s="181"/>
      <c r="H7" s="172"/>
      <c r="I7" s="181"/>
      <c r="J7" s="175"/>
    </row>
    <row r="8" spans="1:10" s="62" customFormat="1" ht="39.75" customHeight="1" thickBot="1">
      <c r="A8" s="159"/>
      <c r="B8" s="188"/>
      <c r="C8" s="46" t="s">
        <v>31</v>
      </c>
      <c r="D8" s="180"/>
      <c r="E8" s="183"/>
      <c r="F8" s="212"/>
      <c r="G8" s="183"/>
      <c r="H8" s="174"/>
      <c r="I8" s="183"/>
      <c r="J8" s="177"/>
    </row>
    <row r="9" spans="1:10" s="62" customFormat="1" ht="39.75" customHeight="1" thickBot="1">
      <c r="A9" s="202">
        <v>13</v>
      </c>
      <c r="B9" s="191" t="s">
        <v>119</v>
      </c>
      <c r="C9" s="64" t="s">
        <v>111</v>
      </c>
      <c r="D9" s="200" t="s">
        <v>175</v>
      </c>
      <c r="E9" s="181"/>
      <c r="F9" s="216"/>
      <c r="G9" s="181"/>
      <c r="H9" s="219"/>
      <c r="I9" s="181"/>
      <c r="J9" s="213"/>
    </row>
    <row r="10" spans="1:10" s="62" customFormat="1" ht="39.75" customHeight="1">
      <c r="A10" s="203"/>
      <c r="B10" s="192"/>
      <c r="C10" s="47" t="s">
        <v>29</v>
      </c>
      <c r="D10" s="201"/>
      <c r="E10" s="182"/>
      <c r="F10" s="217"/>
      <c r="G10" s="182"/>
      <c r="H10" s="220"/>
      <c r="I10" s="182"/>
      <c r="J10" s="214"/>
    </row>
    <row r="11" spans="1:10" s="62" customFormat="1" ht="39.75" customHeight="1" thickBot="1">
      <c r="A11" s="204"/>
      <c r="B11" s="193"/>
      <c r="C11" s="46" t="s">
        <v>31</v>
      </c>
      <c r="D11" s="205"/>
      <c r="E11" s="183"/>
      <c r="F11" s="218"/>
      <c r="G11" s="183"/>
      <c r="H11" s="221"/>
      <c r="I11" s="183"/>
      <c r="J11" s="215"/>
    </row>
    <row r="12" spans="1:10" s="62" customFormat="1" ht="39.75" customHeight="1">
      <c r="A12" s="157">
        <v>14</v>
      </c>
      <c r="B12" s="186" t="s">
        <v>120</v>
      </c>
      <c r="C12" s="47" t="s">
        <v>29</v>
      </c>
      <c r="D12" s="189"/>
      <c r="E12" s="181"/>
      <c r="F12" s="169"/>
      <c r="G12" s="181"/>
      <c r="H12" s="172"/>
      <c r="I12" s="181"/>
      <c r="J12" s="175"/>
    </row>
    <row r="13" spans="1:10" s="62" customFormat="1" ht="39.75" customHeight="1" thickBot="1">
      <c r="A13" s="159"/>
      <c r="B13" s="188"/>
      <c r="C13" s="46" t="s">
        <v>31</v>
      </c>
      <c r="D13" s="180"/>
      <c r="E13" s="183"/>
      <c r="F13" s="171"/>
      <c r="G13" s="183"/>
      <c r="H13" s="174"/>
      <c r="I13" s="183"/>
      <c r="J13" s="177"/>
    </row>
    <row r="14" spans="1:10" s="62" customFormat="1" ht="39.75" customHeight="1">
      <c r="A14" s="157">
        <v>15</v>
      </c>
      <c r="B14" s="186" t="s">
        <v>21</v>
      </c>
      <c r="C14" s="47" t="s">
        <v>29</v>
      </c>
      <c r="D14" s="189" t="s">
        <v>89</v>
      </c>
      <c r="E14" s="181"/>
      <c r="F14" s="207"/>
      <c r="G14" s="181"/>
      <c r="H14" s="172"/>
      <c r="I14" s="181"/>
      <c r="J14" s="175"/>
    </row>
    <row r="15" spans="1:10" s="62" customFormat="1" ht="39.75" customHeight="1" thickBot="1">
      <c r="A15" s="159"/>
      <c r="B15" s="188"/>
      <c r="C15" s="46" t="s">
        <v>31</v>
      </c>
      <c r="D15" s="180"/>
      <c r="E15" s="183"/>
      <c r="F15" s="208"/>
      <c r="G15" s="183"/>
      <c r="H15" s="174"/>
      <c r="I15" s="183"/>
      <c r="J15" s="177"/>
    </row>
    <row r="16" spans="1:10" s="62" customFormat="1" ht="39.75" customHeight="1">
      <c r="A16" s="157">
        <v>16</v>
      </c>
      <c r="B16" s="186" t="s">
        <v>22</v>
      </c>
      <c r="C16" s="47" t="s">
        <v>36</v>
      </c>
      <c r="D16" s="178" t="s">
        <v>80</v>
      </c>
      <c r="E16" s="181"/>
      <c r="F16" s="169"/>
      <c r="G16" s="181"/>
      <c r="H16" s="172"/>
      <c r="I16" s="181"/>
      <c r="J16" s="175"/>
    </row>
    <row r="17" spans="1:10" s="62" customFormat="1" ht="39.75" customHeight="1">
      <c r="A17" s="158"/>
      <c r="B17" s="187"/>
      <c r="C17" s="45" t="s">
        <v>34</v>
      </c>
      <c r="D17" s="179"/>
      <c r="E17" s="182"/>
      <c r="F17" s="170"/>
      <c r="G17" s="182"/>
      <c r="H17" s="173"/>
      <c r="I17" s="182"/>
      <c r="J17" s="176"/>
    </row>
    <row r="18" spans="1:10" s="62" customFormat="1" ht="39.75" customHeight="1" thickBot="1">
      <c r="A18" s="159"/>
      <c r="B18" s="188"/>
      <c r="C18" s="46" t="s">
        <v>35</v>
      </c>
      <c r="D18" s="180"/>
      <c r="E18" s="183"/>
      <c r="F18" s="171"/>
      <c r="G18" s="183"/>
      <c r="H18" s="174"/>
      <c r="I18" s="183"/>
      <c r="J18" s="177"/>
    </row>
    <row r="19" spans="1:10" s="62" customFormat="1" ht="60" customHeight="1">
      <c r="A19" s="157">
        <v>17</v>
      </c>
      <c r="B19" s="186" t="s">
        <v>81</v>
      </c>
      <c r="C19" s="47" t="s">
        <v>29</v>
      </c>
      <c r="D19" s="189" t="s">
        <v>91</v>
      </c>
      <c r="E19" s="181"/>
      <c r="F19" s="169"/>
      <c r="G19" s="181"/>
      <c r="H19" s="172"/>
      <c r="I19" s="181"/>
      <c r="J19" s="175"/>
    </row>
    <row r="20" spans="1:10" s="62" customFormat="1" ht="60" customHeight="1" thickBot="1">
      <c r="A20" s="159"/>
      <c r="B20" s="188"/>
      <c r="C20" s="46" t="s">
        <v>31</v>
      </c>
      <c r="D20" s="180"/>
      <c r="E20" s="183"/>
      <c r="F20" s="171"/>
      <c r="G20" s="183"/>
      <c r="H20" s="174"/>
      <c r="I20" s="183"/>
      <c r="J20" s="177"/>
    </row>
    <row r="21" spans="1:10" s="62" customFormat="1" ht="39.75" customHeight="1">
      <c r="A21" s="157">
        <v>18</v>
      </c>
      <c r="B21" s="186" t="s">
        <v>82</v>
      </c>
      <c r="C21" s="47" t="s">
        <v>29</v>
      </c>
      <c r="D21" s="189" t="s">
        <v>90</v>
      </c>
      <c r="E21" s="181"/>
      <c r="F21" s="169"/>
      <c r="G21" s="181"/>
      <c r="H21" s="172"/>
      <c r="I21" s="181"/>
      <c r="J21" s="175"/>
    </row>
    <row r="22" spans="1:10" s="62" customFormat="1" ht="39.75" customHeight="1" thickBot="1">
      <c r="A22" s="159"/>
      <c r="B22" s="188"/>
      <c r="C22" s="46" t="s">
        <v>31</v>
      </c>
      <c r="D22" s="180"/>
      <c r="E22" s="183"/>
      <c r="F22" s="171"/>
      <c r="G22" s="183"/>
      <c r="H22" s="174"/>
      <c r="I22" s="183"/>
      <c r="J22" s="177"/>
    </row>
    <row r="23" spans="1:10" s="62" customFormat="1" ht="39.75" customHeight="1">
      <c r="A23" s="157">
        <v>19</v>
      </c>
      <c r="B23" s="186" t="s">
        <v>6</v>
      </c>
      <c r="C23" s="47" t="s">
        <v>29</v>
      </c>
      <c r="D23" s="189" t="s">
        <v>92</v>
      </c>
      <c r="E23" s="181"/>
      <c r="F23" s="169"/>
      <c r="G23" s="181"/>
      <c r="H23" s="172"/>
      <c r="I23" s="181"/>
      <c r="J23" s="175"/>
    </row>
    <row r="24" spans="1:10" s="62" customFormat="1" ht="39.75" customHeight="1" thickBot="1">
      <c r="A24" s="159"/>
      <c r="B24" s="188"/>
      <c r="C24" s="46" t="s">
        <v>31</v>
      </c>
      <c r="D24" s="180"/>
      <c r="E24" s="183"/>
      <c r="F24" s="171"/>
      <c r="G24" s="183"/>
      <c r="H24" s="174"/>
      <c r="I24" s="183"/>
      <c r="J24" s="177"/>
    </row>
    <row r="25" spans="1:10" s="62" customFormat="1" ht="39.75" customHeight="1">
      <c r="A25" s="157">
        <v>20</v>
      </c>
      <c r="B25" s="186" t="s">
        <v>72</v>
      </c>
      <c r="C25" s="47" t="s">
        <v>29</v>
      </c>
      <c r="D25" s="209" t="s">
        <v>102</v>
      </c>
      <c r="E25" s="181"/>
      <c r="F25" s="169"/>
      <c r="G25" s="181"/>
      <c r="H25" s="172"/>
      <c r="I25" s="181"/>
      <c r="J25" s="175"/>
    </row>
    <row r="26" spans="1:10" s="62" customFormat="1" ht="39.75" customHeight="1" thickBot="1">
      <c r="A26" s="159"/>
      <c r="B26" s="188"/>
      <c r="C26" s="46" t="s">
        <v>31</v>
      </c>
      <c r="D26" s="180"/>
      <c r="E26" s="183"/>
      <c r="F26" s="171"/>
      <c r="G26" s="183"/>
      <c r="H26" s="174"/>
      <c r="I26" s="183"/>
      <c r="J26" s="177"/>
    </row>
    <row r="27" spans="1:10" s="62" customFormat="1" ht="60" customHeight="1">
      <c r="A27" s="157">
        <v>21</v>
      </c>
      <c r="B27" s="186" t="s">
        <v>73</v>
      </c>
      <c r="C27" s="65" t="s">
        <v>93</v>
      </c>
      <c r="D27" s="210" t="s">
        <v>94</v>
      </c>
      <c r="E27" s="181"/>
      <c r="F27" s="169"/>
      <c r="G27" s="181"/>
      <c r="H27" s="172"/>
      <c r="I27" s="181"/>
      <c r="J27" s="175"/>
    </row>
    <row r="28" spans="1:11" s="62" customFormat="1" ht="60" customHeight="1">
      <c r="A28" s="158"/>
      <c r="B28" s="187"/>
      <c r="C28" s="48" t="s">
        <v>50</v>
      </c>
      <c r="D28" s="179"/>
      <c r="E28" s="182"/>
      <c r="F28" s="170"/>
      <c r="G28" s="182"/>
      <c r="H28" s="173"/>
      <c r="I28" s="182"/>
      <c r="J28" s="176"/>
      <c r="K28" s="63"/>
    </row>
    <row r="29" spans="1:10" s="62" customFormat="1" ht="60" customHeight="1">
      <c r="A29" s="158"/>
      <c r="B29" s="187"/>
      <c r="C29" s="45" t="s">
        <v>64</v>
      </c>
      <c r="D29" s="179"/>
      <c r="E29" s="182"/>
      <c r="F29" s="170"/>
      <c r="G29" s="182"/>
      <c r="H29" s="173"/>
      <c r="I29" s="182"/>
      <c r="J29" s="176"/>
    </row>
    <row r="30" spans="1:10" s="62" customFormat="1" ht="60" customHeight="1" thickBot="1">
      <c r="A30" s="159"/>
      <c r="B30" s="188"/>
      <c r="C30" s="46" t="s">
        <v>51</v>
      </c>
      <c r="D30" s="180"/>
      <c r="E30" s="183"/>
      <c r="F30" s="171"/>
      <c r="G30" s="183"/>
      <c r="H30" s="174"/>
      <c r="I30" s="183"/>
      <c r="J30" s="177"/>
    </row>
    <row r="31" spans="1:10" s="62" customFormat="1" ht="39.75" customHeight="1">
      <c r="A31" s="157">
        <v>22</v>
      </c>
      <c r="B31" s="186" t="s">
        <v>146</v>
      </c>
      <c r="C31" s="47" t="s">
        <v>74</v>
      </c>
      <c r="D31" s="210" t="s">
        <v>83</v>
      </c>
      <c r="E31" s="181"/>
      <c r="F31" s="169"/>
      <c r="G31" s="181"/>
      <c r="H31" s="172"/>
      <c r="I31" s="181"/>
      <c r="J31" s="175"/>
    </row>
    <row r="32" spans="1:10" s="62" customFormat="1" ht="39.75" customHeight="1">
      <c r="A32" s="158"/>
      <c r="B32" s="187"/>
      <c r="C32" s="45" t="s">
        <v>52</v>
      </c>
      <c r="D32" s="179"/>
      <c r="E32" s="182"/>
      <c r="F32" s="170"/>
      <c r="G32" s="182"/>
      <c r="H32" s="173"/>
      <c r="I32" s="182"/>
      <c r="J32" s="176"/>
    </row>
    <row r="33" spans="1:10" s="62" customFormat="1" ht="39.75" customHeight="1" thickBot="1">
      <c r="A33" s="159"/>
      <c r="B33" s="188"/>
      <c r="C33" s="46" t="s">
        <v>53</v>
      </c>
      <c r="D33" s="180"/>
      <c r="E33" s="183"/>
      <c r="F33" s="171"/>
      <c r="G33" s="183"/>
      <c r="H33" s="174"/>
      <c r="I33" s="183"/>
      <c r="J33" s="177"/>
    </row>
  </sheetData>
  <sheetProtection password="EC32" sheet="1" objects="1" scenarios="1"/>
  <mergeCells count="109">
    <mergeCell ref="F7:F8"/>
    <mergeCell ref="J9:J11"/>
    <mergeCell ref="H4:H6"/>
    <mergeCell ref="J4:J6"/>
    <mergeCell ref="I7:I8"/>
    <mergeCell ref="J7:J8"/>
    <mergeCell ref="F9:F11"/>
    <mergeCell ref="H9:H11"/>
    <mergeCell ref="G9:G11"/>
    <mergeCell ref="I9:I11"/>
    <mergeCell ref="E5:E6"/>
    <mergeCell ref="G5:G6"/>
    <mergeCell ref="I5:I6"/>
    <mergeCell ref="A4:A6"/>
    <mergeCell ref="B4:B6"/>
    <mergeCell ref="C4:D6"/>
    <mergeCell ref="F4:F6"/>
    <mergeCell ref="J27:J30"/>
    <mergeCell ref="A31:A33"/>
    <mergeCell ref="B31:B33"/>
    <mergeCell ref="D31:D33"/>
    <mergeCell ref="E31:E33"/>
    <mergeCell ref="F31:F33"/>
    <mergeCell ref="G31:G33"/>
    <mergeCell ref="H31:H33"/>
    <mergeCell ref="I31:I33"/>
    <mergeCell ref="J31:J33"/>
    <mergeCell ref="F27:F30"/>
    <mergeCell ref="G27:G30"/>
    <mergeCell ref="H27:H30"/>
    <mergeCell ref="I27:I30"/>
    <mergeCell ref="A27:A30"/>
    <mergeCell ref="B27:B30"/>
    <mergeCell ref="D27:D30"/>
    <mergeCell ref="E27:E30"/>
    <mergeCell ref="J23:J24"/>
    <mergeCell ref="A25:A26"/>
    <mergeCell ref="B25:B26"/>
    <mergeCell ref="D25:D26"/>
    <mergeCell ref="I25:I26"/>
    <mergeCell ref="G25:G26"/>
    <mergeCell ref="E25:E26"/>
    <mergeCell ref="F25:F26"/>
    <mergeCell ref="H25:H26"/>
    <mergeCell ref="J25:J26"/>
    <mergeCell ref="F23:F24"/>
    <mergeCell ref="G23:G24"/>
    <mergeCell ref="H23:H24"/>
    <mergeCell ref="I23:I24"/>
    <mergeCell ref="A23:A24"/>
    <mergeCell ref="B23:B24"/>
    <mergeCell ref="D23:D24"/>
    <mergeCell ref="E23:E24"/>
    <mergeCell ref="J19:J20"/>
    <mergeCell ref="A21:A22"/>
    <mergeCell ref="B21:B22"/>
    <mergeCell ref="D21:D22"/>
    <mergeCell ref="E21:E22"/>
    <mergeCell ref="F21:F22"/>
    <mergeCell ref="G21:G22"/>
    <mergeCell ref="H21:H22"/>
    <mergeCell ref="I21:I22"/>
    <mergeCell ref="J21:J22"/>
    <mergeCell ref="F19:F20"/>
    <mergeCell ref="G19:G20"/>
    <mergeCell ref="H19:H20"/>
    <mergeCell ref="I19:I20"/>
    <mergeCell ref="A19:A20"/>
    <mergeCell ref="B19:B20"/>
    <mergeCell ref="D19:D20"/>
    <mergeCell ref="E19:E20"/>
    <mergeCell ref="J14:J15"/>
    <mergeCell ref="A16:A18"/>
    <mergeCell ref="B16:B18"/>
    <mergeCell ref="D16:D18"/>
    <mergeCell ref="E16:E18"/>
    <mergeCell ref="F16:F18"/>
    <mergeCell ref="G16:G18"/>
    <mergeCell ref="H16:H18"/>
    <mergeCell ref="I16:I18"/>
    <mergeCell ref="J16:J18"/>
    <mergeCell ref="I12:I13"/>
    <mergeCell ref="J12:J13"/>
    <mergeCell ref="A14:A15"/>
    <mergeCell ref="B14:B15"/>
    <mergeCell ref="D14:D15"/>
    <mergeCell ref="E14:E15"/>
    <mergeCell ref="F14:F15"/>
    <mergeCell ref="G14:G15"/>
    <mergeCell ref="H14:H15"/>
    <mergeCell ref="I14:I15"/>
    <mergeCell ref="E12:E13"/>
    <mergeCell ref="F12:F13"/>
    <mergeCell ref="G12:G13"/>
    <mergeCell ref="H12:H13"/>
    <mergeCell ref="A12:A13"/>
    <mergeCell ref="B12:B13"/>
    <mergeCell ref="D12:D13"/>
    <mergeCell ref="A1:J1"/>
    <mergeCell ref="A7:A8"/>
    <mergeCell ref="B7:B8"/>
    <mergeCell ref="D7:D8"/>
    <mergeCell ref="E7:E8"/>
    <mergeCell ref="G7:G8"/>
    <mergeCell ref="H7:H8"/>
    <mergeCell ref="B9:B11"/>
    <mergeCell ref="A9:A11"/>
    <mergeCell ref="E9:E11"/>
    <mergeCell ref="D9:D11"/>
  </mergeCells>
  <conditionalFormatting sqref="H12:H33 F12:F33 D12:D33 A1:J1 A12:B33 A7:B8 C7:C33 D7:D9 H7:H9 J7:J9 J12:J33">
    <cfRule type="expression" priority="1" dxfId="0" stopIfTrue="1">
      <formula>LEN(TRIM(A1))=0</formula>
    </cfRule>
  </conditionalFormatting>
  <conditionalFormatting sqref="E31 I25 G31 G25 I31 E25 E7 E12 E14 E16 E19 E21 E23 G7 G12 G14 G16 G19 G21 G23 I7 I12 I14 I16 I19 I21 I23 E9 G9 I9">
    <cfRule type="cellIs" priority="2" dxfId="103" operator="equal" stopIfTrue="1">
      <formula>5</formula>
    </cfRule>
    <cfRule type="cellIs" priority="3" dxfId="104" operator="equal" stopIfTrue="1">
      <formula>0</formula>
    </cfRule>
  </conditionalFormatting>
  <conditionalFormatting sqref="E27:E30 G27:G30 I27:I30">
    <cfRule type="cellIs" priority="4" dxfId="103" operator="equal" stopIfTrue="1">
      <formula>5</formula>
    </cfRule>
    <cfRule type="cellIs" priority="5" dxfId="104" operator="equal" stopIfTrue="1">
      <formula>0</formula>
    </cfRule>
    <cfRule type="cellIs" priority="6" dxfId="105" operator="equal" stopIfTrue="1">
      <formula>1</formula>
    </cfRule>
  </conditionalFormatting>
  <dataValidations count="4">
    <dataValidation type="list" allowBlank="1" showDropDown="1" showInputMessage="1" showErrorMessage="1" sqref="E12:E15 G12:G15 E19:E26 G19:G26 I19:I26 I12:I15 E7:E8 G7:G8 I7:I8">
      <formula1>"0,5"</formula1>
    </dataValidation>
    <dataValidation type="list" allowBlank="1" showDropDown="1" showInputMessage="1" showErrorMessage="1" sqref="E16:E18 G16:G18 I16:I18 E31:E33 G31:G33 I31:I33">
      <formula1>"0,3,5"</formula1>
    </dataValidation>
    <dataValidation type="list" allowBlank="1" showDropDown="1" showInputMessage="1" showErrorMessage="1" sqref="E27:E30 G27:G30 I27:I30">
      <formula1>"0,1,3,5"</formula1>
    </dataValidation>
    <dataValidation type="list" allowBlank="1" showDropDown="1" showInputMessage="1" showErrorMessage="1" sqref="E9:E11 G9:G11 I9:I11">
      <formula1>"0,5,NA"</formula1>
    </dataValidation>
  </dataValidations>
  <printOptions/>
  <pageMargins left="0.75" right="0.75" top="1" bottom="1" header="0.4921259845" footer="0.4921259845"/>
  <pageSetup horizontalDpi="600" verticalDpi="600" orientation="landscape" paperSize="9" scale="28"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A1:J31"/>
  <sheetViews>
    <sheetView showGridLines="0" view="pageBreakPreview" zoomScale="60" zoomScaleNormal="50" workbookViewId="0" topLeftCell="D1">
      <selection activeCell="I6" sqref="I6:I7"/>
    </sheetView>
  </sheetViews>
  <sheetFormatPr defaultColWidth="11.421875" defaultRowHeight="15"/>
  <cols>
    <col min="1" max="1" width="11.7109375" style="6" customWidth="1"/>
    <col min="2" max="2" width="113.7109375" style="6" customWidth="1"/>
    <col min="3" max="3" width="42.140625" style="6" customWidth="1"/>
    <col min="4" max="4" width="40.7109375" style="6" customWidth="1"/>
    <col min="5" max="5" width="14.7109375" style="6" customWidth="1"/>
    <col min="6" max="6" width="60.7109375" style="6" customWidth="1"/>
    <col min="7" max="7" width="14.7109375" style="6" customWidth="1"/>
    <col min="8" max="8" width="60.7109375" style="6" customWidth="1"/>
    <col min="9" max="9" width="14.7109375" style="6" customWidth="1"/>
    <col min="10" max="10" width="60.7109375" style="6" customWidth="1"/>
    <col min="11" max="16384" width="11.421875" style="6" customWidth="1"/>
  </cols>
  <sheetData>
    <row r="1" spans="1:10" s="66" customFormat="1" ht="30" customHeight="1" thickBot="1">
      <c r="A1" s="222" t="s">
        <v>76</v>
      </c>
      <c r="B1" s="223"/>
      <c r="C1" s="223"/>
      <c r="D1" s="223"/>
      <c r="E1" s="223"/>
      <c r="F1" s="223"/>
      <c r="G1" s="223"/>
      <c r="H1" s="223"/>
      <c r="I1" s="223"/>
      <c r="J1" s="224"/>
    </row>
    <row r="5" spans="1:10" s="32" customFormat="1" ht="18.75">
      <c r="A5" s="243" t="s">
        <v>0</v>
      </c>
      <c r="B5" s="243" t="s">
        <v>1</v>
      </c>
      <c r="C5" s="246" t="s">
        <v>8</v>
      </c>
      <c r="D5" s="247"/>
      <c r="E5" s="67" t="s">
        <v>9</v>
      </c>
      <c r="F5" s="252" t="s">
        <v>7</v>
      </c>
      <c r="G5" s="68" t="s">
        <v>23</v>
      </c>
      <c r="H5" s="252" t="s">
        <v>7</v>
      </c>
      <c r="I5" s="68" t="s">
        <v>26</v>
      </c>
      <c r="J5" s="252" t="s">
        <v>7</v>
      </c>
    </row>
    <row r="6" spans="1:10" s="32" customFormat="1" ht="34.5" customHeight="1">
      <c r="A6" s="244"/>
      <c r="B6" s="244"/>
      <c r="C6" s="248"/>
      <c r="D6" s="249"/>
      <c r="E6" s="133" t="s">
        <v>10</v>
      </c>
      <c r="F6" s="139"/>
      <c r="G6" s="133" t="s">
        <v>10</v>
      </c>
      <c r="H6" s="139"/>
      <c r="I6" s="133" t="s">
        <v>10</v>
      </c>
      <c r="J6" s="139"/>
    </row>
    <row r="7" spans="1:10" s="32" customFormat="1" ht="19.5" thickBot="1">
      <c r="A7" s="245"/>
      <c r="B7" s="245"/>
      <c r="C7" s="250"/>
      <c r="D7" s="251"/>
      <c r="E7" s="134"/>
      <c r="F7" s="253"/>
      <c r="G7" s="134"/>
      <c r="H7" s="253" t="s">
        <v>7</v>
      </c>
      <c r="I7" s="134"/>
      <c r="J7" s="253" t="s">
        <v>7</v>
      </c>
    </row>
    <row r="8" spans="1:10" s="32" customFormat="1" ht="39.75" customHeight="1">
      <c r="A8" s="225">
        <v>23</v>
      </c>
      <c r="B8" s="191" t="s">
        <v>148</v>
      </c>
      <c r="C8" s="47" t="s">
        <v>29</v>
      </c>
      <c r="D8" s="227" t="s">
        <v>97</v>
      </c>
      <c r="E8" s="181"/>
      <c r="F8" s="230"/>
      <c r="G8" s="181"/>
      <c r="H8" s="219"/>
      <c r="I8" s="181"/>
      <c r="J8" s="213"/>
    </row>
    <row r="9" spans="1:10" s="32" customFormat="1" ht="39.75" customHeight="1" thickBot="1">
      <c r="A9" s="226"/>
      <c r="B9" s="192"/>
      <c r="C9" s="70" t="s">
        <v>31</v>
      </c>
      <c r="D9" s="228"/>
      <c r="E9" s="229"/>
      <c r="F9" s="231"/>
      <c r="G9" s="229"/>
      <c r="H9" s="220"/>
      <c r="I9" s="229"/>
      <c r="J9" s="214"/>
    </row>
    <row r="10" spans="1:10" s="32" customFormat="1" ht="39.75" customHeight="1">
      <c r="A10" s="232">
        <f>A8+1</f>
        <v>24</v>
      </c>
      <c r="B10" s="4" t="s">
        <v>140</v>
      </c>
      <c r="C10" s="110"/>
      <c r="D10" s="112"/>
      <c r="E10" s="74"/>
      <c r="F10" s="111"/>
      <c r="G10" s="74"/>
      <c r="H10" s="74"/>
      <c r="I10" s="74"/>
      <c r="J10" s="98"/>
    </row>
    <row r="11" spans="1:10" s="32" customFormat="1" ht="39.75" customHeight="1">
      <c r="A11" s="233"/>
      <c r="B11" s="1" t="s">
        <v>95</v>
      </c>
      <c r="C11" s="51" t="s">
        <v>41</v>
      </c>
      <c r="D11" s="235" t="s">
        <v>83</v>
      </c>
      <c r="E11" s="5"/>
      <c r="F11" s="170"/>
      <c r="G11" s="5"/>
      <c r="H11" s="173"/>
      <c r="I11" s="5"/>
      <c r="J11" s="176"/>
    </row>
    <row r="12" spans="1:10" s="32" customFormat="1" ht="39.75" customHeight="1">
      <c r="A12" s="233"/>
      <c r="B12" s="2" t="s">
        <v>96</v>
      </c>
      <c r="C12" s="72" t="s">
        <v>42</v>
      </c>
      <c r="D12" s="179"/>
      <c r="E12" s="5"/>
      <c r="F12" s="170"/>
      <c r="G12" s="5"/>
      <c r="H12" s="173"/>
      <c r="I12" s="5"/>
      <c r="J12" s="176"/>
    </row>
    <row r="13" spans="1:10" s="32" customFormat="1" ht="39.75" customHeight="1" thickBot="1">
      <c r="A13" s="234"/>
      <c r="B13" s="3" t="s">
        <v>67</v>
      </c>
      <c r="C13" s="46" t="s">
        <v>43</v>
      </c>
      <c r="D13" s="180"/>
      <c r="E13" s="38"/>
      <c r="F13" s="171"/>
      <c r="G13" s="38"/>
      <c r="H13" s="174"/>
      <c r="I13" s="38"/>
      <c r="J13" s="177"/>
    </row>
    <row r="14" spans="1:10" s="32" customFormat="1" ht="39.75" customHeight="1">
      <c r="A14" s="225">
        <v>25</v>
      </c>
      <c r="B14" s="237" t="s">
        <v>141</v>
      </c>
      <c r="C14" s="47" t="s">
        <v>36</v>
      </c>
      <c r="D14" s="227" t="s">
        <v>97</v>
      </c>
      <c r="E14" s="181"/>
      <c r="F14" s="230"/>
      <c r="G14" s="181"/>
      <c r="H14" s="219"/>
      <c r="I14" s="181"/>
      <c r="J14" s="213"/>
    </row>
    <row r="15" spans="1:10" s="32" customFormat="1" ht="39.75" customHeight="1">
      <c r="A15" s="226"/>
      <c r="B15" s="238"/>
      <c r="C15" s="45" t="s">
        <v>34</v>
      </c>
      <c r="D15" s="228"/>
      <c r="E15" s="182"/>
      <c r="F15" s="231"/>
      <c r="G15" s="182"/>
      <c r="H15" s="220"/>
      <c r="I15" s="182"/>
      <c r="J15" s="214"/>
    </row>
    <row r="16" spans="1:10" s="32" customFormat="1" ht="39.75" customHeight="1" thickBot="1">
      <c r="A16" s="236"/>
      <c r="B16" s="239"/>
      <c r="C16" s="46" t="s">
        <v>35</v>
      </c>
      <c r="D16" s="240"/>
      <c r="E16" s="183"/>
      <c r="F16" s="241"/>
      <c r="G16" s="183"/>
      <c r="H16" s="221"/>
      <c r="I16" s="183"/>
      <c r="J16" s="215"/>
    </row>
    <row r="17" spans="1:10" s="32" customFormat="1" ht="60" customHeight="1">
      <c r="A17" s="226">
        <v>26</v>
      </c>
      <c r="B17" s="192" t="s">
        <v>142</v>
      </c>
      <c r="C17" s="73" t="s">
        <v>29</v>
      </c>
      <c r="D17" s="228" t="s">
        <v>103</v>
      </c>
      <c r="E17" s="242"/>
      <c r="F17" s="231"/>
      <c r="G17" s="242"/>
      <c r="H17" s="220"/>
      <c r="I17" s="242"/>
      <c r="J17" s="214"/>
    </row>
    <row r="18" spans="1:10" s="32" customFormat="1" ht="60" customHeight="1" thickBot="1">
      <c r="A18" s="226"/>
      <c r="B18" s="193"/>
      <c r="C18" s="46" t="s">
        <v>31</v>
      </c>
      <c r="D18" s="205"/>
      <c r="E18" s="182"/>
      <c r="F18" s="241"/>
      <c r="G18" s="182"/>
      <c r="H18" s="221"/>
      <c r="I18" s="182"/>
      <c r="J18" s="215"/>
    </row>
    <row r="19" spans="1:10" s="32" customFormat="1" ht="39.75" customHeight="1">
      <c r="A19" s="226"/>
      <c r="B19" s="191" t="s">
        <v>143</v>
      </c>
      <c r="C19" s="47" t="s">
        <v>36</v>
      </c>
      <c r="D19" s="227" t="s">
        <v>104</v>
      </c>
      <c r="E19" s="181"/>
      <c r="F19" s="230"/>
      <c r="G19" s="181"/>
      <c r="H19" s="219"/>
      <c r="I19" s="181"/>
      <c r="J19" s="213"/>
    </row>
    <row r="20" spans="1:10" s="32" customFormat="1" ht="39.75" customHeight="1">
      <c r="A20" s="226"/>
      <c r="B20" s="192"/>
      <c r="C20" s="45" t="s">
        <v>34</v>
      </c>
      <c r="D20" s="201"/>
      <c r="E20" s="182"/>
      <c r="F20" s="231"/>
      <c r="G20" s="182"/>
      <c r="H20" s="220"/>
      <c r="I20" s="182"/>
      <c r="J20" s="214"/>
    </row>
    <row r="21" spans="1:10" s="32" customFormat="1" ht="39.75" customHeight="1" thickBot="1">
      <c r="A21" s="236"/>
      <c r="B21" s="193"/>
      <c r="C21" s="46" t="s">
        <v>35</v>
      </c>
      <c r="D21" s="205"/>
      <c r="E21" s="183"/>
      <c r="F21" s="241"/>
      <c r="G21" s="183"/>
      <c r="H21" s="221"/>
      <c r="I21" s="183"/>
      <c r="J21" s="215"/>
    </row>
    <row r="22" spans="1:10" s="32" customFormat="1" ht="39.75" customHeight="1">
      <c r="A22" s="257">
        <v>27</v>
      </c>
      <c r="B22" s="191" t="s">
        <v>157</v>
      </c>
      <c r="C22" s="65" t="s">
        <v>159</v>
      </c>
      <c r="D22" s="227" t="s">
        <v>98</v>
      </c>
      <c r="E22" s="181"/>
      <c r="F22" s="219"/>
      <c r="G22" s="181"/>
      <c r="H22" s="219"/>
      <c r="I22" s="181"/>
      <c r="J22" s="213"/>
    </row>
    <row r="23" spans="1:10" s="32" customFormat="1" ht="39.75" customHeight="1">
      <c r="A23" s="258"/>
      <c r="B23" s="192"/>
      <c r="C23" s="45" t="s">
        <v>158</v>
      </c>
      <c r="D23" s="228"/>
      <c r="E23" s="242"/>
      <c r="F23" s="220"/>
      <c r="G23" s="242"/>
      <c r="H23" s="220"/>
      <c r="I23" s="242"/>
      <c r="J23" s="214"/>
    </row>
    <row r="24" spans="1:10" s="32" customFormat="1" ht="39.75" customHeight="1" thickBot="1">
      <c r="A24" s="258"/>
      <c r="B24" s="193"/>
      <c r="C24" s="46" t="s">
        <v>149</v>
      </c>
      <c r="D24" s="240"/>
      <c r="E24" s="182"/>
      <c r="F24" s="221"/>
      <c r="G24" s="182"/>
      <c r="H24" s="221"/>
      <c r="I24" s="182"/>
      <c r="J24" s="215"/>
    </row>
    <row r="25" spans="1:10" s="32" customFormat="1" ht="39.75" customHeight="1">
      <c r="A25" s="258"/>
      <c r="B25" s="191" t="s">
        <v>144</v>
      </c>
      <c r="C25" s="47" t="s">
        <v>36</v>
      </c>
      <c r="D25" s="227" t="s">
        <v>97</v>
      </c>
      <c r="E25" s="254"/>
      <c r="F25" s="230"/>
      <c r="G25" s="254"/>
      <c r="H25" s="219"/>
      <c r="I25" s="254"/>
      <c r="J25" s="213"/>
    </row>
    <row r="26" spans="1:10" s="32" customFormat="1" ht="39.75" customHeight="1">
      <c r="A26" s="258"/>
      <c r="B26" s="192"/>
      <c r="C26" s="45" t="s">
        <v>34</v>
      </c>
      <c r="D26" s="228"/>
      <c r="E26" s="255"/>
      <c r="F26" s="231"/>
      <c r="G26" s="255"/>
      <c r="H26" s="220"/>
      <c r="I26" s="255"/>
      <c r="J26" s="214"/>
    </row>
    <row r="27" spans="1:10" s="32" customFormat="1" ht="39.75" customHeight="1" thickBot="1">
      <c r="A27" s="258"/>
      <c r="B27" s="192"/>
      <c r="C27" s="46" t="s">
        <v>35</v>
      </c>
      <c r="D27" s="228"/>
      <c r="E27" s="255"/>
      <c r="F27" s="231"/>
      <c r="G27" s="255"/>
      <c r="H27" s="220"/>
      <c r="I27" s="255"/>
      <c r="J27" s="214"/>
    </row>
    <row r="28" spans="1:10" s="32" customFormat="1" ht="39.75" customHeight="1" thickBot="1">
      <c r="A28" s="259"/>
      <c r="B28" s="193"/>
      <c r="C28" s="64" t="s">
        <v>160</v>
      </c>
      <c r="D28" s="240"/>
      <c r="E28" s="256"/>
      <c r="F28" s="241"/>
      <c r="G28" s="256"/>
      <c r="H28" s="221"/>
      <c r="I28" s="256"/>
      <c r="J28" s="215"/>
    </row>
    <row r="29" spans="1:10" s="32" customFormat="1" ht="39.75" customHeight="1">
      <c r="A29" s="225">
        <v>28</v>
      </c>
      <c r="B29" s="191" t="s">
        <v>14</v>
      </c>
      <c r="C29" s="47" t="s">
        <v>36</v>
      </c>
      <c r="D29" s="227" t="s">
        <v>97</v>
      </c>
      <c r="E29" s="181"/>
      <c r="F29" s="230"/>
      <c r="G29" s="181"/>
      <c r="H29" s="219"/>
      <c r="I29" s="181"/>
      <c r="J29" s="213"/>
    </row>
    <row r="30" spans="1:10" s="32" customFormat="1" ht="39.75" customHeight="1">
      <c r="A30" s="226"/>
      <c r="B30" s="192"/>
      <c r="C30" s="45" t="s">
        <v>34</v>
      </c>
      <c r="D30" s="228"/>
      <c r="E30" s="182"/>
      <c r="F30" s="231"/>
      <c r="G30" s="182"/>
      <c r="H30" s="220"/>
      <c r="I30" s="182"/>
      <c r="J30" s="214"/>
    </row>
    <row r="31" spans="1:10" s="32" customFormat="1" ht="39.75" customHeight="1" thickBot="1">
      <c r="A31" s="236"/>
      <c r="B31" s="193"/>
      <c r="C31" s="46" t="s">
        <v>35</v>
      </c>
      <c r="D31" s="240"/>
      <c r="E31" s="183"/>
      <c r="F31" s="241"/>
      <c r="G31" s="183"/>
      <c r="H31" s="221"/>
      <c r="I31" s="183"/>
      <c r="J31" s="215"/>
    </row>
  </sheetData>
  <sheetProtection password="EC32" sheet="1" objects="1" scenarios="1"/>
  <mergeCells count="76">
    <mergeCell ref="A22:A28"/>
    <mergeCell ref="G25:G28"/>
    <mergeCell ref="H25:H28"/>
    <mergeCell ref="I25:I28"/>
    <mergeCell ref="B25:B28"/>
    <mergeCell ref="D25:D28"/>
    <mergeCell ref="J25:J28"/>
    <mergeCell ref="H5:H7"/>
    <mergeCell ref="J5:J7"/>
    <mergeCell ref="E6:E7"/>
    <mergeCell ref="G6:G7"/>
    <mergeCell ref="I6:I7"/>
    <mergeCell ref="E25:E28"/>
    <mergeCell ref="F25:F28"/>
    <mergeCell ref="F19:F21"/>
    <mergeCell ref="G19:G21"/>
    <mergeCell ref="A5:A7"/>
    <mergeCell ref="B5:B7"/>
    <mergeCell ref="C5:D7"/>
    <mergeCell ref="F5:F7"/>
    <mergeCell ref="B29:B31"/>
    <mergeCell ref="D29:D31"/>
    <mergeCell ref="E29:E31"/>
    <mergeCell ref="F29:F31"/>
    <mergeCell ref="G29:G31"/>
    <mergeCell ref="H29:H31"/>
    <mergeCell ref="I29:I31"/>
    <mergeCell ref="J29:J31"/>
    <mergeCell ref="A29:A31"/>
    <mergeCell ref="J19:J21"/>
    <mergeCell ref="B22:B24"/>
    <mergeCell ref="D22:D24"/>
    <mergeCell ref="E22:E24"/>
    <mergeCell ref="F22:F24"/>
    <mergeCell ref="G22:G24"/>
    <mergeCell ref="H22:H24"/>
    <mergeCell ref="I22:I24"/>
    <mergeCell ref="J22:J24"/>
    <mergeCell ref="H19:H21"/>
    <mergeCell ref="I19:I21"/>
    <mergeCell ref="B19:B21"/>
    <mergeCell ref="D19:D21"/>
    <mergeCell ref="E19:E21"/>
    <mergeCell ref="A17:A21"/>
    <mergeCell ref="J14:J16"/>
    <mergeCell ref="B17:B18"/>
    <mergeCell ref="D17:D18"/>
    <mergeCell ref="E17:E18"/>
    <mergeCell ref="F17:F18"/>
    <mergeCell ref="G17:G18"/>
    <mergeCell ref="H17:H18"/>
    <mergeCell ref="I17:I18"/>
    <mergeCell ref="J17:J18"/>
    <mergeCell ref="F14:F16"/>
    <mergeCell ref="G14:G16"/>
    <mergeCell ref="H14:H16"/>
    <mergeCell ref="I14:I16"/>
    <mergeCell ref="A14:A16"/>
    <mergeCell ref="B14:B16"/>
    <mergeCell ref="D14:D16"/>
    <mergeCell ref="E14:E16"/>
    <mergeCell ref="H11:H13"/>
    <mergeCell ref="J11:J13"/>
    <mergeCell ref="A10:A13"/>
    <mergeCell ref="D11:D13"/>
    <mergeCell ref="F11:F13"/>
    <mergeCell ref="A1:J1"/>
    <mergeCell ref="A8:A9"/>
    <mergeCell ref="B8:B9"/>
    <mergeCell ref="D8:D9"/>
    <mergeCell ref="E8:E9"/>
    <mergeCell ref="F8:F9"/>
    <mergeCell ref="G8:G9"/>
    <mergeCell ref="H8:H9"/>
    <mergeCell ref="I8:I9"/>
    <mergeCell ref="J8:J9"/>
  </mergeCells>
  <conditionalFormatting sqref="A29 A1 H29:H31 F29:F31 A8:A10 D29:D31 A14 J29:J31 B29:B31 B8:B25 C8:C31 D8:D25 F8:F27 H8:H27 J8:J27 A22">
    <cfRule type="expression" priority="1" dxfId="0" stopIfTrue="1">
      <formula>LEN(TRIM(A1))=0</formula>
    </cfRule>
  </conditionalFormatting>
  <conditionalFormatting sqref="G29:G31 E8:E9 G8:G9 I8:I9 E29:E31 E11:E25 G11:G27 I11:I27 I29:I31">
    <cfRule type="cellIs" priority="2" dxfId="103" operator="equal" stopIfTrue="1">
      <formula>5</formula>
    </cfRule>
    <cfRule type="cellIs" priority="3" dxfId="104" operator="equal" stopIfTrue="1">
      <formula>0</formula>
    </cfRule>
  </conditionalFormatting>
  <dataValidations count="3">
    <dataValidation type="list" allowBlank="1" showDropDown="1" showInputMessage="1" showErrorMessage="1" sqref="E8:E9 G8:G9 I8:I9 E17:E18 G17:G18 I17:I18">
      <formula1>"0,5"</formula1>
    </dataValidation>
    <dataValidation type="list" allowBlank="1" showDropDown="1" showInputMessage="1" showErrorMessage="1" sqref="I22:I24 E22:E24 G22:G24 E29:E31 G29:G31 I29:I31 E11 E12 E13 G11 G12 G13 I11 I12 I13 E14:E16 G14:G16 I14:I16 E19:E21 G19:G21 I19:I21">
      <formula1>"0,3,5"</formula1>
    </dataValidation>
    <dataValidation type="list" allowBlank="1" showDropDown="1" showInputMessage="1" showErrorMessage="1" sqref="E25:E28 G25:G28 I25:I28">
      <formula1>"0,3,5,NA"</formula1>
    </dataValidation>
  </dataValidations>
  <printOptions/>
  <pageMargins left="0.75" right="0.75" top="1" bottom="1" header="0.4921259845" footer="0.4921259845"/>
  <pageSetup fitToHeight="1" fitToWidth="1" horizontalDpi="600" verticalDpi="600" orientation="landscape" paperSize="9" scale="29" r:id="rId1"/>
</worksheet>
</file>

<file path=xl/worksheets/sheet6.xml><?xml version="1.0" encoding="utf-8"?>
<worksheet xmlns="http://schemas.openxmlformats.org/spreadsheetml/2006/main" xmlns:r="http://schemas.openxmlformats.org/officeDocument/2006/relationships">
  <sheetPr>
    <tabColor indexed="49"/>
  </sheetPr>
  <dimension ref="A1:J55"/>
  <sheetViews>
    <sheetView showGridLines="0" view="pageBreakPreview" zoomScale="60" zoomScaleNormal="50" workbookViewId="0" topLeftCell="D1">
      <selection activeCell="I4" sqref="I4:I5"/>
    </sheetView>
  </sheetViews>
  <sheetFormatPr defaultColWidth="11.421875" defaultRowHeight="15"/>
  <cols>
    <col min="1" max="1" width="11.421875" style="6" customWidth="1"/>
    <col min="2" max="2" width="113.7109375" style="6" customWidth="1"/>
    <col min="3" max="4" width="40.7109375" style="6" customWidth="1"/>
    <col min="5" max="5" width="14.7109375" style="6" customWidth="1"/>
    <col min="6" max="6" width="60.7109375" style="6" customWidth="1"/>
    <col min="7" max="7" width="14.7109375" style="6" customWidth="1"/>
    <col min="8" max="8" width="60.7109375" style="6" customWidth="1"/>
    <col min="9" max="9" width="14.7109375" style="6" customWidth="1"/>
    <col min="10" max="10" width="60.7109375" style="6" customWidth="1"/>
    <col min="11" max="16384" width="11.421875" style="6" customWidth="1"/>
  </cols>
  <sheetData>
    <row r="1" spans="1:10" s="31" customFormat="1" ht="39.75" customHeight="1" thickBot="1">
      <c r="A1" s="260" t="s">
        <v>68</v>
      </c>
      <c r="B1" s="261"/>
      <c r="C1" s="261"/>
      <c r="D1" s="261"/>
      <c r="E1" s="261"/>
      <c r="F1" s="261"/>
      <c r="G1" s="261"/>
      <c r="H1" s="261"/>
      <c r="I1" s="261"/>
      <c r="J1" s="262"/>
    </row>
    <row r="3" spans="1:10" s="32" customFormat="1" ht="18.75">
      <c r="A3" s="243" t="s">
        <v>0</v>
      </c>
      <c r="B3" s="243" t="s">
        <v>1</v>
      </c>
      <c r="C3" s="246" t="s">
        <v>8</v>
      </c>
      <c r="D3" s="247"/>
      <c r="E3" s="67" t="s">
        <v>9</v>
      </c>
      <c r="F3" s="252" t="s">
        <v>7</v>
      </c>
      <c r="G3" s="68" t="s">
        <v>23</v>
      </c>
      <c r="H3" s="252" t="s">
        <v>7</v>
      </c>
      <c r="I3" s="68" t="s">
        <v>26</v>
      </c>
      <c r="J3" s="252" t="s">
        <v>7</v>
      </c>
    </row>
    <row r="4" spans="1:10" s="32" customFormat="1" ht="34.5" customHeight="1">
      <c r="A4" s="244"/>
      <c r="B4" s="244"/>
      <c r="C4" s="248"/>
      <c r="D4" s="249"/>
      <c r="E4" s="133" t="s">
        <v>10</v>
      </c>
      <c r="F4" s="139"/>
      <c r="G4" s="133" t="s">
        <v>10</v>
      </c>
      <c r="H4" s="139"/>
      <c r="I4" s="133" t="s">
        <v>10</v>
      </c>
      <c r="J4" s="139"/>
    </row>
    <row r="5" spans="1:10" s="32" customFormat="1" ht="18.75">
      <c r="A5" s="245"/>
      <c r="B5" s="245"/>
      <c r="C5" s="250"/>
      <c r="D5" s="251"/>
      <c r="E5" s="275"/>
      <c r="F5" s="253"/>
      <c r="G5" s="275"/>
      <c r="H5" s="253" t="s">
        <v>7</v>
      </c>
      <c r="I5" s="275"/>
      <c r="J5" s="253" t="s">
        <v>7</v>
      </c>
    </row>
    <row r="6" spans="1:4" ht="15.75" thickBot="1">
      <c r="A6" s="78"/>
      <c r="B6" s="78"/>
      <c r="C6" s="78"/>
      <c r="D6" s="78"/>
    </row>
    <row r="7" spans="1:10" s="32" customFormat="1" ht="39.75" customHeight="1">
      <c r="A7" s="202">
        <v>29</v>
      </c>
      <c r="B7" s="191" t="s">
        <v>17</v>
      </c>
      <c r="C7" s="65" t="s">
        <v>44</v>
      </c>
      <c r="D7" s="263" t="s">
        <v>135</v>
      </c>
      <c r="E7" s="181"/>
      <c r="F7" s="266"/>
      <c r="G7" s="181"/>
      <c r="H7" s="219"/>
      <c r="I7" s="181"/>
      <c r="J7" s="213"/>
    </row>
    <row r="8" spans="1:10" s="32" customFormat="1" ht="39.75" customHeight="1">
      <c r="A8" s="203"/>
      <c r="B8" s="192"/>
      <c r="C8" s="45" t="s">
        <v>99</v>
      </c>
      <c r="D8" s="264"/>
      <c r="E8" s="182"/>
      <c r="F8" s="267"/>
      <c r="G8" s="182"/>
      <c r="H8" s="220"/>
      <c r="I8" s="182"/>
      <c r="J8" s="214"/>
    </row>
    <row r="9" spans="1:10" s="32" customFormat="1" ht="38.25" thickBot="1">
      <c r="A9" s="204"/>
      <c r="B9" s="193"/>
      <c r="C9" s="46" t="s">
        <v>45</v>
      </c>
      <c r="D9" s="265"/>
      <c r="E9" s="183"/>
      <c r="F9" s="268"/>
      <c r="G9" s="183"/>
      <c r="H9" s="221"/>
      <c r="I9" s="183"/>
      <c r="J9" s="215"/>
    </row>
    <row r="10" spans="1:10" s="32" customFormat="1" ht="39.75" customHeight="1">
      <c r="A10" s="225">
        <v>30</v>
      </c>
      <c r="B10" s="237" t="s">
        <v>70</v>
      </c>
      <c r="C10" s="47" t="s">
        <v>29</v>
      </c>
      <c r="D10" s="227" t="s">
        <v>98</v>
      </c>
      <c r="E10" s="181"/>
      <c r="F10" s="230"/>
      <c r="G10" s="181"/>
      <c r="H10" s="219"/>
      <c r="I10" s="181"/>
      <c r="J10" s="213"/>
    </row>
    <row r="11" spans="1:10" s="32" customFormat="1" ht="39.75" customHeight="1" thickBot="1">
      <c r="A11" s="236"/>
      <c r="B11" s="239"/>
      <c r="C11" s="46" t="s">
        <v>31</v>
      </c>
      <c r="D11" s="240"/>
      <c r="E11" s="183"/>
      <c r="F11" s="241"/>
      <c r="G11" s="183"/>
      <c r="H11" s="221"/>
      <c r="I11" s="183"/>
      <c r="J11" s="215"/>
    </row>
    <row r="12" spans="1:10" s="32" customFormat="1" ht="39.75" customHeight="1">
      <c r="A12" s="225">
        <v>31</v>
      </c>
      <c r="B12" s="191" t="s">
        <v>113</v>
      </c>
      <c r="C12" s="47" t="s">
        <v>36</v>
      </c>
      <c r="D12" s="227" t="s">
        <v>97</v>
      </c>
      <c r="E12" s="181"/>
      <c r="F12" s="230"/>
      <c r="G12" s="181"/>
      <c r="H12" s="219"/>
      <c r="I12" s="181"/>
      <c r="J12" s="213"/>
    </row>
    <row r="13" spans="1:10" s="32" customFormat="1" ht="39.75" customHeight="1">
      <c r="A13" s="226"/>
      <c r="B13" s="192"/>
      <c r="C13" s="45" t="s">
        <v>34</v>
      </c>
      <c r="D13" s="228"/>
      <c r="E13" s="182"/>
      <c r="F13" s="231"/>
      <c r="G13" s="182"/>
      <c r="H13" s="220"/>
      <c r="I13" s="182"/>
      <c r="J13" s="214"/>
    </row>
    <row r="14" spans="1:10" s="32" customFormat="1" ht="39.75" customHeight="1" thickBot="1">
      <c r="A14" s="226"/>
      <c r="B14" s="193"/>
      <c r="C14" s="46" t="s">
        <v>35</v>
      </c>
      <c r="D14" s="240"/>
      <c r="E14" s="183"/>
      <c r="F14" s="241"/>
      <c r="G14" s="183"/>
      <c r="H14" s="221"/>
      <c r="I14" s="183"/>
      <c r="J14" s="215"/>
    </row>
    <row r="15" spans="1:10" s="32" customFormat="1" ht="39.75" customHeight="1">
      <c r="A15" s="282">
        <v>32</v>
      </c>
      <c r="B15" s="237" t="s">
        <v>168</v>
      </c>
      <c r="C15" s="47" t="s">
        <v>36</v>
      </c>
      <c r="D15" s="227" t="s">
        <v>97</v>
      </c>
      <c r="E15" s="181"/>
      <c r="F15" s="230"/>
      <c r="G15" s="181"/>
      <c r="H15" s="219"/>
      <c r="I15" s="181"/>
      <c r="J15" s="213"/>
    </row>
    <row r="16" spans="1:10" s="32" customFormat="1" ht="39.75" customHeight="1">
      <c r="A16" s="201"/>
      <c r="B16" s="238"/>
      <c r="C16" s="45" t="s">
        <v>34</v>
      </c>
      <c r="D16" s="228"/>
      <c r="E16" s="242"/>
      <c r="F16" s="231"/>
      <c r="G16" s="242"/>
      <c r="H16" s="220"/>
      <c r="I16" s="242"/>
      <c r="J16" s="214"/>
    </row>
    <row r="17" spans="1:10" s="32" customFormat="1" ht="39.75" customHeight="1" thickBot="1">
      <c r="A17" s="201"/>
      <c r="B17" s="239"/>
      <c r="C17" s="46" t="s">
        <v>35</v>
      </c>
      <c r="D17" s="240"/>
      <c r="E17" s="182"/>
      <c r="F17" s="241"/>
      <c r="G17" s="182"/>
      <c r="H17" s="221"/>
      <c r="I17" s="182"/>
      <c r="J17" s="215"/>
    </row>
    <row r="18" spans="1:10" s="32" customFormat="1" ht="39.75" customHeight="1">
      <c r="A18" s="201"/>
      <c r="B18" s="79" t="s">
        <v>167</v>
      </c>
      <c r="C18" s="80"/>
      <c r="D18" s="80"/>
      <c r="E18" s="74"/>
      <c r="F18" s="75"/>
      <c r="G18" s="76"/>
      <c r="H18" s="76"/>
      <c r="I18" s="76"/>
      <c r="J18" s="77"/>
    </row>
    <row r="19" spans="1:10" s="32" customFormat="1" ht="39.75" customHeight="1">
      <c r="A19" s="201"/>
      <c r="B19" s="198" t="s">
        <v>176</v>
      </c>
      <c r="C19" s="81" t="s">
        <v>29</v>
      </c>
      <c r="D19" s="285" t="s">
        <v>97</v>
      </c>
      <c r="E19" s="280"/>
      <c r="F19" s="271"/>
      <c r="G19" s="280"/>
      <c r="H19" s="273"/>
      <c r="I19" s="280"/>
      <c r="J19" s="276"/>
    </row>
    <row r="20" spans="1:10" s="32" customFormat="1" ht="39.75" customHeight="1">
      <c r="A20" s="201"/>
      <c r="B20" s="284"/>
      <c r="C20" s="89" t="s">
        <v>31</v>
      </c>
      <c r="D20" s="228"/>
      <c r="E20" s="281"/>
      <c r="F20" s="272"/>
      <c r="G20" s="281"/>
      <c r="H20" s="274"/>
      <c r="I20" s="281"/>
      <c r="J20" s="277"/>
    </row>
    <row r="21" spans="1:10" s="32" customFormat="1" ht="39.75" customHeight="1">
      <c r="A21" s="201"/>
      <c r="B21" s="278" t="s">
        <v>147</v>
      </c>
      <c r="C21" s="51" t="s">
        <v>29</v>
      </c>
      <c r="D21" s="228"/>
      <c r="E21" s="280"/>
      <c r="F21" s="83"/>
      <c r="G21" s="280"/>
      <c r="H21" s="84"/>
      <c r="I21" s="280"/>
      <c r="J21" s="84"/>
    </row>
    <row r="22" spans="1:10" s="32" customFormat="1" ht="39.75" customHeight="1">
      <c r="A22" s="283"/>
      <c r="B22" s="279"/>
      <c r="C22" s="113" t="s">
        <v>31</v>
      </c>
      <c r="D22" s="286"/>
      <c r="E22" s="281"/>
      <c r="F22" s="97"/>
      <c r="G22" s="281"/>
      <c r="H22" s="96"/>
      <c r="I22" s="281"/>
      <c r="J22" s="96"/>
    </row>
    <row r="23" spans="1:10" s="32" customFormat="1" ht="39.75" customHeight="1">
      <c r="A23" s="226">
        <v>33</v>
      </c>
      <c r="B23" s="192" t="s">
        <v>156</v>
      </c>
      <c r="C23" s="73" t="s">
        <v>29</v>
      </c>
      <c r="D23" s="228" t="s">
        <v>97</v>
      </c>
      <c r="E23" s="242"/>
      <c r="F23" s="231"/>
      <c r="G23" s="242"/>
      <c r="H23" s="220"/>
      <c r="I23" s="242"/>
      <c r="J23" s="214"/>
    </row>
    <row r="24" spans="1:10" s="32" customFormat="1" ht="39.75" customHeight="1" thickBot="1">
      <c r="A24" s="236"/>
      <c r="B24" s="193"/>
      <c r="C24" s="46" t="s">
        <v>31</v>
      </c>
      <c r="D24" s="240"/>
      <c r="E24" s="182"/>
      <c r="F24" s="241"/>
      <c r="G24" s="182"/>
      <c r="H24" s="221"/>
      <c r="I24" s="182"/>
      <c r="J24" s="215"/>
    </row>
    <row r="25" spans="1:10" s="32" customFormat="1" ht="39.75" customHeight="1">
      <c r="A25" s="225">
        <v>34</v>
      </c>
      <c r="B25" s="237" t="s">
        <v>161</v>
      </c>
      <c r="C25" s="65" t="s">
        <v>162</v>
      </c>
      <c r="D25" s="269" t="s">
        <v>166</v>
      </c>
      <c r="E25" s="181"/>
      <c r="F25" s="230"/>
      <c r="G25" s="181"/>
      <c r="H25" s="219"/>
      <c r="I25" s="181"/>
      <c r="J25" s="213"/>
    </row>
    <row r="26" spans="1:10" s="32" customFormat="1" ht="39.75" customHeight="1">
      <c r="A26" s="226"/>
      <c r="B26" s="238"/>
      <c r="C26" s="100" t="s">
        <v>163</v>
      </c>
      <c r="D26" s="270"/>
      <c r="E26" s="242"/>
      <c r="F26" s="231"/>
      <c r="G26" s="242"/>
      <c r="H26" s="220"/>
      <c r="I26" s="242"/>
      <c r="J26" s="214"/>
    </row>
    <row r="27" spans="1:10" s="32" customFormat="1" ht="56.25" customHeight="1">
      <c r="A27" s="226"/>
      <c r="B27" s="238"/>
      <c r="C27" s="99" t="s">
        <v>164</v>
      </c>
      <c r="D27" s="270"/>
      <c r="E27" s="242"/>
      <c r="F27" s="231"/>
      <c r="G27" s="242"/>
      <c r="H27" s="220"/>
      <c r="I27" s="242"/>
      <c r="J27" s="214"/>
    </row>
    <row r="28" spans="1:10" s="32" customFormat="1" ht="39.75" customHeight="1" thickBot="1">
      <c r="A28" s="236"/>
      <c r="B28" s="238"/>
      <c r="C28" s="70" t="s">
        <v>165</v>
      </c>
      <c r="D28" s="265"/>
      <c r="E28" s="229"/>
      <c r="F28" s="231"/>
      <c r="G28" s="229"/>
      <c r="H28" s="220"/>
      <c r="I28" s="229"/>
      <c r="J28" s="214"/>
    </row>
    <row r="29" spans="1:10" s="32" customFormat="1" ht="39.75" customHeight="1">
      <c r="A29" s="225">
        <v>35</v>
      </c>
      <c r="B29" s="237" t="s">
        <v>105</v>
      </c>
      <c r="C29" s="47" t="s">
        <v>36</v>
      </c>
      <c r="D29" s="227" t="s">
        <v>110</v>
      </c>
      <c r="E29" s="181"/>
      <c r="F29" s="230"/>
      <c r="G29" s="181"/>
      <c r="H29" s="219"/>
      <c r="I29" s="181"/>
      <c r="J29" s="213"/>
    </row>
    <row r="30" spans="1:10" s="32" customFormat="1" ht="39.75" customHeight="1">
      <c r="A30" s="226"/>
      <c r="B30" s="238"/>
      <c r="C30" s="45" t="s">
        <v>34</v>
      </c>
      <c r="D30" s="228"/>
      <c r="E30" s="182"/>
      <c r="F30" s="231"/>
      <c r="G30" s="182"/>
      <c r="H30" s="220"/>
      <c r="I30" s="182"/>
      <c r="J30" s="214"/>
    </row>
    <row r="31" spans="1:10" s="32" customFormat="1" ht="39.75" customHeight="1" thickBot="1">
      <c r="A31" s="236"/>
      <c r="B31" s="239"/>
      <c r="C31" s="46" t="s">
        <v>35</v>
      </c>
      <c r="D31" s="228"/>
      <c r="E31" s="183"/>
      <c r="F31" s="241"/>
      <c r="G31" s="183"/>
      <c r="H31" s="221"/>
      <c r="I31" s="183"/>
      <c r="J31" s="215"/>
    </row>
    <row r="32" spans="1:10" s="32" customFormat="1" ht="39.75" customHeight="1">
      <c r="A32" s="225">
        <v>36</v>
      </c>
      <c r="B32" s="191" t="s">
        <v>114</v>
      </c>
      <c r="C32" s="47" t="s">
        <v>36</v>
      </c>
      <c r="D32" s="227" t="s">
        <v>110</v>
      </c>
      <c r="E32" s="181"/>
      <c r="F32" s="230"/>
      <c r="G32" s="181"/>
      <c r="H32" s="219"/>
      <c r="I32" s="181"/>
      <c r="J32" s="213"/>
    </row>
    <row r="33" spans="1:10" s="32" customFormat="1" ht="39.75" customHeight="1">
      <c r="A33" s="226"/>
      <c r="B33" s="192"/>
      <c r="C33" s="45" t="s">
        <v>34</v>
      </c>
      <c r="D33" s="228"/>
      <c r="E33" s="182"/>
      <c r="F33" s="231"/>
      <c r="G33" s="182"/>
      <c r="H33" s="220"/>
      <c r="I33" s="182"/>
      <c r="J33" s="214"/>
    </row>
    <row r="34" spans="1:10" s="32" customFormat="1" ht="39.75" customHeight="1" thickBot="1">
      <c r="A34" s="236"/>
      <c r="B34" s="193"/>
      <c r="C34" s="46" t="s">
        <v>35</v>
      </c>
      <c r="D34" s="228"/>
      <c r="E34" s="183"/>
      <c r="F34" s="241"/>
      <c r="G34" s="183"/>
      <c r="H34" s="221"/>
      <c r="I34" s="183"/>
      <c r="J34" s="215"/>
    </row>
    <row r="35" spans="1:10" s="32" customFormat="1" ht="39.75" customHeight="1">
      <c r="A35" s="225">
        <v>37</v>
      </c>
      <c r="B35" s="237" t="s">
        <v>106</v>
      </c>
      <c r="C35" s="47" t="s">
        <v>36</v>
      </c>
      <c r="D35" s="227" t="s">
        <v>110</v>
      </c>
      <c r="E35" s="181"/>
      <c r="F35" s="230"/>
      <c r="G35" s="181"/>
      <c r="H35" s="219"/>
      <c r="I35" s="181"/>
      <c r="J35" s="213"/>
    </row>
    <row r="36" spans="1:10" s="32" customFormat="1" ht="39.75" customHeight="1">
      <c r="A36" s="226"/>
      <c r="B36" s="238"/>
      <c r="C36" s="45" t="s">
        <v>34</v>
      </c>
      <c r="D36" s="228"/>
      <c r="E36" s="182"/>
      <c r="F36" s="231"/>
      <c r="G36" s="182"/>
      <c r="H36" s="220"/>
      <c r="I36" s="182"/>
      <c r="J36" s="214"/>
    </row>
    <row r="37" spans="1:10" s="32" customFormat="1" ht="39.75" customHeight="1" thickBot="1">
      <c r="A37" s="236"/>
      <c r="B37" s="239"/>
      <c r="C37" s="46" t="s">
        <v>35</v>
      </c>
      <c r="D37" s="228"/>
      <c r="E37" s="183"/>
      <c r="F37" s="241"/>
      <c r="G37" s="183"/>
      <c r="H37" s="221"/>
      <c r="I37" s="183"/>
      <c r="J37" s="215"/>
    </row>
    <row r="38" spans="1:10" s="32" customFormat="1" ht="39.75" customHeight="1">
      <c r="A38" s="225">
        <v>38</v>
      </c>
      <c r="B38" s="191" t="s">
        <v>169</v>
      </c>
      <c r="C38" s="47" t="s">
        <v>36</v>
      </c>
      <c r="D38" s="227" t="s">
        <v>110</v>
      </c>
      <c r="E38" s="181"/>
      <c r="F38" s="230"/>
      <c r="G38" s="181"/>
      <c r="H38" s="219"/>
      <c r="I38" s="181"/>
      <c r="J38" s="213"/>
    </row>
    <row r="39" spans="1:10" s="32" customFormat="1" ht="39.75" customHeight="1">
      <c r="A39" s="226"/>
      <c r="B39" s="192"/>
      <c r="C39" s="45" t="s">
        <v>34</v>
      </c>
      <c r="D39" s="228"/>
      <c r="E39" s="182"/>
      <c r="F39" s="231"/>
      <c r="G39" s="182"/>
      <c r="H39" s="220"/>
      <c r="I39" s="182"/>
      <c r="J39" s="214"/>
    </row>
    <row r="40" spans="1:10" s="32" customFormat="1" ht="39.75" customHeight="1" thickBot="1">
      <c r="A40" s="236"/>
      <c r="B40" s="193"/>
      <c r="C40" s="46" t="s">
        <v>35</v>
      </c>
      <c r="D40" s="228"/>
      <c r="E40" s="183"/>
      <c r="F40" s="241"/>
      <c r="G40" s="183"/>
      <c r="H40" s="221"/>
      <c r="I40" s="183"/>
      <c r="J40" s="215"/>
    </row>
    <row r="41" spans="1:10" s="32" customFormat="1" ht="39.75" customHeight="1">
      <c r="A41" s="225">
        <v>39</v>
      </c>
      <c r="B41" s="191" t="s">
        <v>170</v>
      </c>
      <c r="C41" s="47" t="s">
        <v>36</v>
      </c>
      <c r="D41" s="227" t="s">
        <v>110</v>
      </c>
      <c r="E41" s="95"/>
      <c r="F41" s="94"/>
      <c r="G41" s="95"/>
      <c r="H41" s="93"/>
      <c r="I41" s="95"/>
      <c r="J41" s="92"/>
    </row>
    <row r="42" spans="1:10" s="32" customFormat="1" ht="39.75" customHeight="1">
      <c r="A42" s="226"/>
      <c r="B42" s="192"/>
      <c r="C42" s="45" t="s">
        <v>34</v>
      </c>
      <c r="D42" s="228"/>
      <c r="E42" s="95"/>
      <c r="F42" s="94"/>
      <c r="G42" s="95"/>
      <c r="H42" s="93"/>
      <c r="I42" s="95"/>
      <c r="J42" s="92"/>
    </row>
    <row r="43" spans="1:10" s="32" customFormat="1" ht="39.75" customHeight="1" thickBot="1">
      <c r="A43" s="236"/>
      <c r="B43" s="193"/>
      <c r="C43" s="46" t="s">
        <v>35</v>
      </c>
      <c r="D43" s="228"/>
      <c r="E43" s="95"/>
      <c r="F43" s="94"/>
      <c r="G43" s="95"/>
      <c r="H43" s="93"/>
      <c r="I43" s="95"/>
      <c r="J43" s="92"/>
    </row>
    <row r="44" spans="1:10" s="32" customFormat="1" ht="39.75" customHeight="1">
      <c r="A44" s="225">
        <v>40</v>
      </c>
      <c r="B44" s="191" t="s">
        <v>107</v>
      </c>
      <c r="C44" s="47" t="s">
        <v>36</v>
      </c>
      <c r="D44" s="227" t="s">
        <v>97</v>
      </c>
      <c r="E44" s="181"/>
      <c r="F44" s="230"/>
      <c r="G44" s="181"/>
      <c r="H44" s="219"/>
      <c r="I44" s="181"/>
      <c r="J44" s="213"/>
    </row>
    <row r="45" spans="1:10" s="32" customFormat="1" ht="39.75" customHeight="1">
      <c r="A45" s="226"/>
      <c r="B45" s="192"/>
      <c r="C45" s="45" t="s">
        <v>34</v>
      </c>
      <c r="D45" s="228"/>
      <c r="E45" s="182"/>
      <c r="F45" s="231"/>
      <c r="G45" s="182"/>
      <c r="H45" s="220"/>
      <c r="I45" s="182"/>
      <c r="J45" s="214"/>
    </row>
    <row r="46" spans="1:10" s="32" customFormat="1" ht="39.75" customHeight="1" thickBot="1">
      <c r="A46" s="236"/>
      <c r="B46" s="193"/>
      <c r="C46" s="46" t="s">
        <v>35</v>
      </c>
      <c r="D46" s="228"/>
      <c r="E46" s="183"/>
      <c r="F46" s="241"/>
      <c r="G46" s="183"/>
      <c r="H46" s="221"/>
      <c r="I46" s="183"/>
      <c r="J46" s="215"/>
    </row>
    <row r="47" spans="1:10" s="32" customFormat="1" ht="39.75" customHeight="1">
      <c r="A47" s="225">
        <v>41</v>
      </c>
      <c r="B47" s="237" t="s">
        <v>108</v>
      </c>
      <c r="C47" s="47" t="s">
        <v>36</v>
      </c>
      <c r="D47" s="227" t="s">
        <v>110</v>
      </c>
      <c r="E47" s="181"/>
      <c r="F47" s="230"/>
      <c r="G47" s="181"/>
      <c r="H47" s="219"/>
      <c r="I47" s="181"/>
      <c r="J47" s="213"/>
    </row>
    <row r="48" spans="1:10" s="32" customFormat="1" ht="39.75" customHeight="1">
      <c r="A48" s="226"/>
      <c r="B48" s="238"/>
      <c r="C48" s="45" t="s">
        <v>34</v>
      </c>
      <c r="D48" s="228"/>
      <c r="E48" s="182"/>
      <c r="F48" s="231"/>
      <c r="G48" s="182"/>
      <c r="H48" s="220"/>
      <c r="I48" s="182"/>
      <c r="J48" s="214"/>
    </row>
    <row r="49" spans="1:10" s="32" customFormat="1" ht="39.75" customHeight="1" thickBot="1">
      <c r="A49" s="226"/>
      <c r="B49" s="239"/>
      <c r="C49" s="46" t="s">
        <v>35</v>
      </c>
      <c r="D49" s="228"/>
      <c r="E49" s="183"/>
      <c r="F49" s="241"/>
      <c r="G49" s="183"/>
      <c r="H49" s="221"/>
      <c r="I49" s="183"/>
      <c r="J49" s="215"/>
    </row>
    <row r="50" spans="1:10" s="32" customFormat="1" ht="39.75" customHeight="1">
      <c r="A50" s="226"/>
      <c r="B50" s="237" t="s">
        <v>109</v>
      </c>
      <c r="C50" s="47" t="s">
        <v>36</v>
      </c>
      <c r="D50" s="227" t="s">
        <v>110</v>
      </c>
      <c r="E50" s="181"/>
      <c r="F50" s="230"/>
      <c r="G50" s="181"/>
      <c r="H50" s="219"/>
      <c r="I50" s="181"/>
      <c r="J50" s="213"/>
    </row>
    <row r="51" spans="1:10" s="32" customFormat="1" ht="39.75" customHeight="1">
      <c r="A51" s="226"/>
      <c r="B51" s="238"/>
      <c r="C51" s="45" t="s">
        <v>34</v>
      </c>
      <c r="D51" s="228"/>
      <c r="E51" s="182"/>
      <c r="F51" s="231"/>
      <c r="G51" s="182"/>
      <c r="H51" s="220"/>
      <c r="I51" s="182"/>
      <c r="J51" s="214"/>
    </row>
    <row r="52" spans="1:10" s="32" customFormat="1" ht="39.75" customHeight="1" thickBot="1">
      <c r="A52" s="236"/>
      <c r="B52" s="239"/>
      <c r="C52" s="46" t="s">
        <v>35</v>
      </c>
      <c r="D52" s="228"/>
      <c r="E52" s="183"/>
      <c r="F52" s="241"/>
      <c r="G52" s="183"/>
      <c r="H52" s="221"/>
      <c r="I52" s="183"/>
      <c r="J52" s="215"/>
    </row>
    <row r="53" spans="1:10" s="32" customFormat="1" ht="39.75" customHeight="1">
      <c r="A53" s="225">
        <v>42</v>
      </c>
      <c r="B53" s="191" t="s">
        <v>171</v>
      </c>
      <c r="C53" s="47" t="s">
        <v>36</v>
      </c>
      <c r="D53" s="227" t="s">
        <v>97</v>
      </c>
      <c r="E53" s="181"/>
      <c r="F53" s="230"/>
      <c r="G53" s="181"/>
      <c r="H53" s="219"/>
      <c r="I53" s="181"/>
      <c r="J53" s="213"/>
    </row>
    <row r="54" spans="1:10" s="32" customFormat="1" ht="39.75" customHeight="1">
      <c r="A54" s="226"/>
      <c r="B54" s="192"/>
      <c r="C54" s="45" t="s">
        <v>34</v>
      </c>
      <c r="D54" s="228"/>
      <c r="E54" s="182"/>
      <c r="F54" s="231"/>
      <c r="G54" s="182"/>
      <c r="H54" s="220"/>
      <c r="I54" s="182"/>
      <c r="J54" s="214"/>
    </row>
    <row r="55" spans="1:10" s="32" customFormat="1" ht="39.75" customHeight="1" thickBot="1">
      <c r="A55" s="236"/>
      <c r="B55" s="193"/>
      <c r="C55" s="46" t="s">
        <v>35</v>
      </c>
      <c r="D55" s="240"/>
      <c r="E55" s="183"/>
      <c r="F55" s="241"/>
      <c r="G55" s="183"/>
      <c r="H55" s="221"/>
      <c r="I55" s="183"/>
      <c r="J55" s="215"/>
    </row>
  </sheetData>
  <sheetProtection password="EC32" sheet="1" objects="1" scenarios="1"/>
  <mergeCells count="150">
    <mergeCell ref="A41:A43"/>
    <mergeCell ref="I19:I20"/>
    <mergeCell ref="I21:I22"/>
    <mergeCell ref="G21:G22"/>
    <mergeCell ref="E21:E22"/>
    <mergeCell ref="A15:A22"/>
    <mergeCell ref="B19:B20"/>
    <mergeCell ref="E19:E20"/>
    <mergeCell ref="G19:G20"/>
    <mergeCell ref="D19:D22"/>
    <mergeCell ref="J19:J20"/>
    <mergeCell ref="J53:J55"/>
    <mergeCell ref="A3:A5"/>
    <mergeCell ref="B3:B5"/>
    <mergeCell ref="C3:D5"/>
    <mergeCell ref="F3:F5"/>
    <mergeCell ref="H3:H5"/>
    <mergeCell ref="J3:J5"/>
    <mergeCell ref="E4:E5"/>
    <mergeCell ref="B21:B22"/>
    <mergeCell ref="G4:G5"/>
    <mergeCell ref="I4:I5"/>
    <mergeCell ref="F53:F55"/>
    <mergeCell ref="G53:G55"/>
    <mergeCell ref="H53:H55"/>
    <mergeCell ref="I53:I55"/>
    <mergeCell ref="G50:G52"/>
    <mergeCell ref="H50:H52"/>
    <mergeCell ref="I50:I52"/>
    <mergeCell ref="F44:F46"/>
    <mergeCell ref="A53:A55"/>
    <mergeCell ref="B53:B55"/>
    <mergeCell ref="D53:D55"/>
    <mergeCell ref="E53:E55"/>
    <mergeCell ref="J47:J49"/>
    <mergeCell ref="J50:J52"/>
    <mergeCell ref="B50:B52"/>
    <mergeCell ref="D50:D52"/>
    <mergeCell ref="E50:E52"/>
    <mergeCell ref="F50:F52"/>
    <mergeCell ref="F47:F49"/>
    <mergeCell ref="G47:G49"/>
    <mergeCell ref="H47:H49"/>
    <mergeCell ref="I47:I49"/>
    <mergeCell ref="A47:A52"/>
    <mergeCell ref="B47:B49"/>
    <mergeCell ref="D47:D49"/>
    <mergeCell ref="E47:E49"/>
    <mergeCell ref="A44:A46"/>
    <mergeCell ref="B44:B46"/>
    <mergeCell ref="D44:D46"/>
    <mergeCell ref="E44:E46"/>
    <mergeCell ref="J38:J40"/>
    <mergeCell ref="G44:G46"/>
    <mergeCell ref="H44:H46"/>
    <mergeCell ref="I44:I46"/>
    <mergeCell ref="J44:J46"/>
    <mergeCell ref="F38:F40"/>
    <mergeCell ref="G38:G40"/>
    <mergeCell ref="H38:H40"/>
    <mergeCell ref="I38:I40"/>
    <mergeCell ref="A38:A40"/>
    <mergeCell ref="B38:B40"/>
    <mergeCell ref="D38:D40"/>
    <mergeCell ref="E38:E40"/>
    <mergeCell ref="J32:J34"/>
    <mergeCell ref="A35:A37"/>
    <mergeCell ref="B35:B37"/>
    <mergeCell ref="D35:D37"/>
    <mergeCell ref="E35:E37"/>
    <mergeCell ref="F35:F37"/>
    <mergeCell ref="G35:G37"/>
    <mergeCell ref="H35:H37"/>
    <mergeCell ref="I35:I37"/>
    <mergeCell ref="J35:J37"/>
    <mergeCell ref="I29:I31"/>
    <mergeCell ref="J29:J31"/>
    <mergeCell ref="A32:A34"/>
    <mergeCell ref="B32:B34"/>
    <mergeCell ref="D32:D34"/>
    <mergeCell ref="E32:E34"/>
    <mergeCell ref="F32:F34"/>
    <mergeCell ref="G32:G34"/>
    <mergeCell ref="H32:H34"/>
    <mergeCell ref="I32:I34"/>
    <mergeCell ref="I23:I24"/>
    <mergeCell ref="J23:J24"/>
    <mergeCell ref="A29:A31"/>
    <mergeCell ref="B29:B31"/>
    <mergeCell ref="D29:D31"/>
    <mergeCell ref="E29:E31"/>
    <mergeCell ref="F29:F31"/>
    <mergeCell ref="G29:G31"/>
    <mergeCell ref="H29:H31"/>
    <mergeCell ref="A23:A24"/>
    <mergeCell ref="B23:B24"/>
    <mergeCell ref="D23:D24"/>
    <mergeCell ref="E23:E24"/>
    <mergeCell ref="F23:F24"/>
    <mergeCell ref="G23:G24"/>
    <mergeCell ref="H23:H24"/>
    <mergeCell ref="F19:F20"/>
    <mergeCell ref="H19:H20"/>
    <mergeCell ref="G25:G28"/>
    <mergeCell ref="H25:H28"/>
    <mergeCell ref="I25:I28"/>
    <mergeCell ref="J25:J28"/>
    <mergeCell ref="B25:B28"/>
    <mergeCell ref="D25:D28"/>
    <mergeCell ref="E25:E28"/>
    <mergeCell ref="F25:F28"/>
    <mergeCell ref="J12:J14"/>
    <mergeCell ref="B15:B17"/>
    <mergeCell ref="D15:D17"/>
    <mergeCell ref="E15:E17"/>
    <mergeCell ref="F15:F17"/>
    <mergeCell ref="G15:G17"/>
    <mergeCell ref="H15:H17"/>
    <mergeCell ref="I15:I17"/>
    <mergeCell ref="J15:J17"/>
    <mergeCell ref="I10:I11"/>
    <mergeCell ref="J10:J11"/>
    <mergeCell ref="A12:A14"/>
    <mergeCell ref="B12:B14"/>
    <mergeCell ref="D12:D14"/>
    <mergeCell ref="E12:E14"/>
    <mergeCell ref="F12:F14"/>
    <mergeCell ref="G12:G14"/>
    <mergeCell ref="H12:H14"/>
    <mergeCell ref="I12:I14"/>
    <mergeCell ref="H7:H9"/>
    <mergeCell ref="I7:I9"/>
    <mergeCell ref="J7:J9"/>
    <mergeCell ref="A10:A11"/>
    <mergeCell ref="B10:B11"/>
    <mergeCell ref="D10:D11"/>
    <mergeCell ref="E10:E11"/>
    <mergeCell ref="F10:F11"/>
    <mergeCell ref="G10:G11"/>
    <mergeCell ref="H10:H11"/>
    <mergeCell ref="A25:A28"/>
    <mergeCell ref="B41:B43"/>
    <mergeCell ref="D41:D43"/>
    <mergeCell ref="A1:J1"/>
    <mergeCell ref="A7:A9"/>
    <mergeCell ref="B7:B9"/>
    <mergeCell ref="D7:D9"/>
    <mergeCell ref="E7:E9"/>
    <mergeCell ref="F7:F9"/>
    <mergeCell ref="G7:G9"/>
  </mergeCells>
  <conditionalFormatting sqref="J53 J50 F53 F50 H50 H53 A29:A47 A53:A55 A23:A24 D19 F23:F47 H23:H47 J23:J47 A7:A15 A1:J1 J7:J19 H7:H19 F7:F19 B7:D17 C19:C22 B23:D55 B18:B19 B21">
    <cfRule type="expression" priority="1" dxfId="0" stopIfTrue="1">
      <formula>LEN(TRIM(A1))=0</formula>
    </cfRule>
  </conditionalFormatting>
  <conditionalFormatting sqref="E23:E55 I23:I55 I7:I17 E7:E17 G7:G17 G23:G55">
    <cfRule type="cellIs" priority="2" dxfId="103" operator="equal" stopIfTrue="1">
      <formula>5</formula>
    </cfRule>
    <cfRule type="cellIs" priority="3" dxfId="104" operator="equal" stopIfTrue="1">
      <formula>0</formula>
    </cfRule>
  </conditionalFormatting>
  <conditionalFormatting sqref="G21 I21 E19 G19 I19 E21">
    <cfRule type="cellIs" priority="4" dxfId="104" operator="equal" stopIfTrue="1">
      <formula>0</formula>
    </cfRule>
    <cfRule type="cellIs" priority="5" dxfId="106" operator="equal" stopIfTrue="1">
      <formula>5</formula>
    </cfRule>
  </conditionalFormatting>
  <dataValidations count="2">
    <dataValidation type="list" allowBlank="1" showDropDown="1" showInputMessage="1" showErrorMessage="1" sqref="G25:G55 E25:E55 E7:E9 I7:I9 G7:G9 E12:E17 G12:G17 I12:I17 I25:I55">
      <formula1>"0,3,5"</formula1>
    </dataValidation>
    <dataValidation type="list" allowBlank="1" showDropDown="1" showInputMessage="1" showErrorMessage="1" sqref="G23:G24 I23:I24 G10:G11 E10:E11 I10:I11 E19 G18:G19 I18:I19 I21 G21 E23:E24 E21:E22">
      <formula1>"0,5"</formula1>
    </dataValidation>
  </dataValidations>
  <printOptions/>
  <pageMargins left="0.75" right="0.75" top="1" bottom="1" header="0.4921259845" footer="0.4921259845"/>
  <pageSetup fitToHeight="2" horizontalDpi="600" verticalDpi="600" orientation="landscape" paperSize="9" scale="27" r:id="rId1"/>
  <rowBreaks count="1" manualBreakCount="1">
    <brk id="43" max="9" man="1"/>
  </rowBreaks>
</worksheet>
</file>

<file path=xl/worksheets/sheet7.xml><?xml version="1.0" encoding="utf-8"?>
<worksheet xmlns="http://schemas.openxmlformats.org/spreadsheetml/2006/main" xmlns:r="http://schemas.openxmlformats.org/officeDocument/2006/relationships">
  <sheetPr>
    <tabColor indexed="52"/>
  </sheetPr>
  <dimension ref="A1:J28"/>
  <sheetViews>
    <sheetView showGridLines="0" view="pageBreakPreview" zoomScale="60" zoomScaleNormal="50" workbookViewId="0" topLeftCell="A1">
      <selection activeCell="A1" sqref="A1:J1"/>
    </sheetView>
  </sheetViews>
  <sheetFormatPr defaultColWidth="11.421875" defaultRowHeight="15"/>
  <cols>
    <col min="1" max="1" width="11.421875" style="6" customWidth="1"/>
    <col min="2" max="2" width="113.7109375" style="6" customWidth="1"/>
    <col min="3" max="4" width="40.7109375" style="6" customWidth="1"/>
    <col min="5" max="5" width="11.421875" style="6" customWidth="1"/>
    <col min="6" max="6" width="60.7109375" style="6" customWidth="1"/>
    <col min="7" max="7" width="11.421875" style="6" customWidth="1"/>
    <col min="8" max="8" width="60.7109375" style="6" customWidth="1"/>
    <col min="9" max="9" width="11.421875" style="6" customWidth="1"/>
    <col min="10" max="10" width="60.7109375" style="6" customWidth="1"/>
    <col min="11" max="16384" width="11.421875" style="6" customWidth="1"/>
  </cols>
  <sheetData>
    <row r="1" spans="1:10" s="66" customFormat="1" ht="39.75" customHeight="1">
      <c r="A1" s="295" t="s">
        <v>24</v>
      </c>
      <c r="B1" s="296"/>
      <c r="C1" s="296"/>
      <c r="D1" s="296"/>
      <c r="E1" s="296"/>
      <c r="F1" s="296"/>
      <c r="G1" s="296"/>
      <c r="H1" s="296"/>
      <c r="I1" s="296"/>
      <c r="J1" s="297"/>
    </row>
    <row r="3" spans="1:10" s="32" customFormat="1" ht="18.75">
      <c r="A3" s="243" t="s">
        <v>0</v>
      </c>
      <c r="B3" s="243" t="s">
        <v>1</v>
      </c>
      <c r="C3" s="246" t="s">
        <v>8</v>
      </c>
      <c r="D3" s="247"/>
      <c r="E3" s="67" t="s">
        <v>9</v>
      </c>
      <c r="F3" s="252" t="s">
        <v>7</v>
      </c>
      <c r="G3" s="68" t="s">
        <v>23</v>
      </c>
      <c r="H3" s="252" t="s">
        <v>7</v>
      </c>
      <c r="I3" s="68" t="s">
        <v>26</v>
      </c>
      <c r="J3" s="252" t="s">
        <v>7</v>
      </c>
    </row>
    <row r="4" spans="1:10" s="32" customFormat="1" ht="34.5" customHeight="1">
      <c r="A4" s="244"/>
      <c r="B4" s="244"/>
      <c r="C4" s="248"/>
      <c r="D4" s="249"/>
      <c r="E4" s="133" t="s">
        <v>10</v>
      </c>
      <c r="F4" s="139"/>
      <c r="G4" s="133" t="s">
        <v>10</v>
      </c>
      <c r="H4" s="139"/>
      <c r="I4" s="133" t="s">
        <v>10</v>
      </c>
      <c r="J4" s="139"/>
    </row>
    <row r="5" spans="1:10" s="32" customFormat="1" ht="19.5" thickBot="1">
      <c r="A5" s="245"/>
      <c r="B5" s="245"/>
      <c r="C5" s="250"/>
      <c r="D5" s="251"/>
      <c r="E5" s="134"/>
      <c r="F5" s="253"/>
      <c r="G5" s="134"/>
      <c r="H5" s="253" t="s">
        <v>7</v>
      </c>
      <c r="I5" s="134"/>
      <c r="J5" s="253" t="s">
        <v>7</v>
      </c>
    </row>
    <row r="6" spans="1:10" s="32" customFormat="1" ht="39.75" customHeight="1">
      <c r="A6" s="202">
        <v>43</v>
      </c>
      <c r="B6" s="191" t="s">
        <v>122</v>
      </c>
      <c r="C6" s="47" t="s">
        <v>29</v>
      </c>
      <c r="D6" s="200" t="s">
        <v>136</v>
      </c>
      <c r="E6" s="181"/>
      <c r="F6" s="230"/>
      <c r="G6" s="181"/>
      <c r="H6" s="219"/>
      <c r="I6" s="181"/>
      <c r="J6" s="213"/>
    </row>
    <row r="7" spans="1:10" s="32" customFormat="1" ht="60.75" customHeight="1" thickBot="1">
      <c r="A7" s="204"/>
      <c r="B7" s="193"/>
      <c r="C7" s="46" t="s">
        <v>31</v>
      </c>
      <c r="D7" s="205"/>
      <c r="E7" s="182"/>
      <c r="F7" s="241"/>
      <c r="G7" s="182"/>
      <c r="H7" s="221"/>
      <c r="I7" s="182"/>
      <c r="J7" s="215"/>
    </row>
    <row r="8" spans="1:10" s="32" customFormat="1" ht="60" customHeight="1" thickBot="1">
      <c r="A8" s="202">
        <v>44</v>
      </c>
      <c r="B8" s="4" t="s">
        <v>172</v>
      </c>
      <c r="C8" s="86"/>
      <c r="D8" s="104"/>
      <c r="E8" s="76"/>
      <c r="F8" s="76"/>
      <c r="G8" s="76"/>
      <c r="H8" s="76"/>
      <c r="I8" s="76"/>
      <c r="J8" s="77"/>
    </row>
    <row r="9" spans="1:10" s="32" customFormat="1" ht="91.5" customHeight="1" thickBot="1">
      <c r="A9" s="203"/>
      <c r="B9" s="87" t="s">
        <v>123</v>
      </c>
      <c r="C9" s="102" t="s">
        <v>29</v>
      </c>
      <c r="D9" s="71" t="s">
        <v>97</v>
      </c>
      <c r="E9" s="101"/>
      <c r="F9" s="82"/>
      <c r="G9" s="5"/>
      <c r="H9" s="39"/>
      <c r="I9" s="5"/>
      <c r="J9" s="40"/>
    </row>
    <row r="10" spans="1:10" s="32" customFormat="1" ht="112.5" customHeight="1" thickBot="1">
      <c r="A10" s="203"/>
      <c r="B10" s="88" t="s">
        <v>13</v>
      </c>
      <c r="C10" s="89" t="s">
        <v>31</v>
      </c>
      <c r="D10" s="90" t="s">
        <v>137</v>
      </c>
      <c r="E10" s="69"/>
      <c r="F10" s="83"/>
      <c r="G10" s="37"/>
      <c r="H10" s="84"/>
      <c r="I10" s="37"/>
      <c r="J10" s="85"/>
    </row>
    <row r="11" spans="1:10" s="32" customFormat="1" ht="39.75" customHeight="1">
      <c r="A11" s="202">
        <v>45</v>
      </c>
      <c r="B11" s="191" t="s">
        <v>155</v>
      </c>
      <c r="C11" s="47" t="s">
        <v>39</v>
      </c>
      <c r="D11" s="227" t="s">
        <v>86</v>
      </c>
      <c r="E11" s="254"/>
      <c r="F11" s="287"/>
      <c r="G11" s="254"/>
      <c r="H11" s="219"/>
      <c r="I11" s="254"/>
      <c r="J11" s="213"/>
    </row>
    <row r="12" spans="1:10" s="32" customFormat="1" ht="39.75" customHeight="1">
      <c r="A12" s="203"/>
      <c r="B12" s="192"/>
      <c r="C12" s="48" t="s">
        <v>124</v>
      </c>
      <c r="D12" s="228"/>
      <c r="E12" s="255"/>
      <c r="F12" s="288"/>
      <c r="G12" s="255"/>
      <c r="H12" s="220"/>
      <c r="I12" s="255"/>
      <c r="J12" s="214"/>
    </row>
    <row r="13" spans="1:10" s="32" customFormat="1" ht="39.75" customHeight="1">
      <c r="A13" s="203"/>
      <c r="B13" s="192"/>
      <c r="C13" s="48" t="s">
        <v>125</v>
      </c>
      <c r="D13" s="228"/>
      <c r="E13" s="255"/>
      <c r="F13" s="288"/>
      <c r="G13" s="255"/>
      <c r="H13" s="220"/>
      <c r="I13" s="255"/>
      <c r="J13" s="214"/>
    </row>
    <row r="14" spans="1:10" s="32" customFormat="1" ht="39.75" customHeight="1">
      <c r="A14" s="203"/>
      <c r="B14" s="192"/>
      <c r="C14" s="45" t="s">
        <v>126</v>
      </c>
      <c r="D14" s="228"/>
      <c r="E14" s="255"/>
      <c r="F14" s="288"/>
      <c r="G14" s="255"/>
      <c r="H14" s="220"/>
      <c r="I14" s="255"/>
      <c r="J14" s="214"/>
    </row>
    <row r="15" spans="1:10" s="32" customFormat="1" ht="39.75" customHeight="1">
      <c r="A15" s="203"/>
      <c r="B15" s="192"/>
      <c r="C15" s="49" t="s">
        <v>127</v>
      </c>
      <c r="D15" s="228"/>
      <c r="E15" s="255"/>
      <c r="F15" s="288"/>
      <c r="G15" s="255"/>
      <c r="H15" s="220"/>
      <c r="I15" s="255"/>
      <c r="J15" s="214"/>
    </row>
    <row r="16" spans="1:10" s="32" customFormat="1" ht="39.75" customHeight="1" thickBot="1">
      <c r="A16" s="204"/>
      <c r="B16" s="193"/>
      <c r="C16" s="46" t="s">
        <v>128</v>
      </c>
      <c r="D16" s="240"/>
      <c r="E16" s="256"/>
      <c r="F16" s="289"/>
      <c r="G16" s="256"/>
      <c r="H16" s="221"/>
      <c r="I16" s="256"/>
      <c r="J16" s="215"/>
    </row>
    <row r="17" spans="1:10" s="32" customFormat="1" ht="39.75" customHeight="1">
      <c r="A17" s="290">
        <v>46</v>
      </c>
      <c r="B17" s="191" t="s">
        <v>19</v>
      </c>
      <c r="C17" s="47" t="s">
        <v>29</v>
      </c>
      <c r="D17" s="227" t="s">
        <v>138</v>
      </c>
      <c r="E17" s="181"/>
      <c r="F17" s="230"/>
      <c r="G17" s="181"/>
      <c r="H17" s="219"/>
      <c r="I17" s="181"/>
      <c r="J17" s="213"/>
    </row>
    <row r="18" spans="1:10" s="32" customFormat="1" ht="39.75" customHeight="1" thickBot="1">
      <c r="A18" s="291"/>
      <c r="B18" s="193"/>
      <c r="C18" s="46" t="s">
        <v>31</v>
      </c>
      <c r="D18" s="240"/>
      <c r="E18" s="182"/>
      <c r="F18" s="241"/>
      <c r="G18" s="182"/>
      <c r="H18" s="221"/>
      <c r="I18" s="182"/>
      <c r="J18" s="215"/>
    </row>
    <row r="19" spans="1:10" s="32" customFormat="1" ht="39.75" customHeight="1">
      <c r="A19" s="225">
        <v>47</v>
      </c>
      <c r="B19" s="191" t="s">
        <v>5</v>
      </c>
      <c r="C19" s="47" t="s">
        <v>29</v>
      </c>
      <c r="D19" s="227" t="s">
        <v>138</v>
      </c>
      <c r="E19" s="181"/>
      <c r="F19" s="230"/>
      <c r="G19" s="181"/>
      <c r="H19" s="219"/>
      <c r="I19" s="181"/>
      <c r="J19" s="213"/>
    </row>
    <row r="20" spans="1:10" s="32" customFormat="1" ht="39.75" customHeight="1" thickBot="1">
      <c r="A20" s="226"/>
      <c r="B20" s="292"/>
      <c r="C20" s="46" t="s">
        <v>31</v>
      </c>
      <c r="D20" s="228"/>
      <c r="E20" s="182"/>
      <c r="F20" s="271"/>
      <c r="G20" s="182"/>
      <c r="H20" s="220"/>
      <c r="I20" s="182"/>
      <c r="J20" s="214"/>
    </row>
    <row r="21" spans="1:10" s="32" customFormat="1" ht="39.75" customHeight="1">
      <c r="A21" s="226"/>
      <c r="B21" s="293" t="s">
        <v>18</v>
      </c>
      <c r="C21" s="47" t="s">
        <v>29</v>
      </c>
      <c r="D21" s="228"/>
      <c r="E21" s="242"/>
      <c r="F21" s="272"/>
      <c r="G21" s="242"/>
      <c r="H21" s="220"/>
      <c r="I21" s="242"/>
      <c r="J21" s="214"/>
    </row>
    <row r="22" spans="1:10" s="32" customFormat="1" ht="39.75" customHeight="1" thickBot="1">
      <c r="A22" s="236"/>
      <c r="B22" s="294"/>
      <c r="C22" s="46" t="s">
        <v>31</v>
      </c>
      <c r="D22" s="240"/>
      <c r="E22" s="182"/>
      <c r="F22" s="241"/>
      <c r="G22" s="182"/>
      <c r="H22" s="221"/>
      <c r="I22" s="182"/>
      <c r="J22" s="215"/>
    </row>
    <row r="23" spans="1:10" s="32" customFormat="1" ht="39.75" customHeight="1">
      <c r="A23" s="225">
        <v>48</v>
      </c>
      <c r="B23" s="191" t="s">
        <v>130</v>
      </c>
      <c r="C23" s="47" t="s">
        <v>29</v>
      </c>
      <c r="D23" s="227" t="s">
        <v>138</v>
      </c>
      <c r="E23" s="254"/>
      <c r="F23" s="230"/>
      <c r="G23" s="254"/>
      <c r="H23" s="219"/>
      <c r="I23" s="254"/>
      <c r="J23" s="213"/>
    </row>
    <row r="24" spans="1:10" s="32" customFormat="1" ht="39.75" customHeight="1">
      <c r="A24" s="226"/>
      <c r="B24" s="192"/>
      <c r="C24" s="91" t="s">
        <v>129</v>
      </c>
      <c r="D24" s="228"/>
      <c r="E24" s="255"/>
      <c r="F24" s="231"/>
      <c r="G24" s="255"/>
      <c r="H24" s="220"/>
      <c r="I24" s="255"/>
      <c r="J24" s="214"/>
    </row>
    <row r="25" spans="1:10" s="32" customFormat="1" ht="39.75" customHeight="1" thickBot="1">
      <c r="A25" s="236"/>
      <c r="B25" s="193"/>
      <c r="C25" s="46" t="s">
        <v>31</v>
      </c>
      <c r="D25" s="240"/>
      <c r="E25" s="256"/>
      <c r="F25" s="241"/>
      <c r="G25" s="256"/>
      <c r="H25" s="221"/>
      <c r="I25" s="256"/>
      <c r="J25" s="215"/>
    </row>
    <row r="26" spans="1:10" s="32" customFormat="1" ht="39.75" customHeight="1">
      <c r="A26" s="225">
        <v>49</v>
      </c>
      <c r="B26" s="191" t="s">
        <v>131</v>
      </c>
      <c r="C26" s="47" t="s">
        <v>46</v>
      </c>
      <c r="D26" s="227" t="s">
        <v>138</v>
      </c>
      <c r="E26" s="254"/>
      <c r="F26" s="230"/>
      <c r="G26" s="254"/>
      <c r="H26" s="219"/>
      <c r="I26" s="254"/>
      <c r="J26" s="213"/>
    </row>
    <row r="27" spans="1:10" s="32" customFormat="1" ht="39.75" customHeight="1">
      <c r="A27" s="226"/>
      <c r="B27" s="192"/>
      <c r="C27" s="45" t="s">
        <v>47</v>
      </c>
      <c r="D27" s="228"/>
      <c r="E27" s="255"/>
      <c r="F27" s="231"/>
      <c r="G27" s="255"/>
      <c r="H27" s="220"/>
      <c r="I27" s="255"/>
      <c r="J27" s="214"/>
    </row>
    <row r="28" spans="1:10" s="32" customFormat="1" ht="39.75" customHeight="1" thickBot="1">
      <c r="A28" s="236"/>
      <c r="B28" s="193"/>
      <c r="C28" s="46" t="s">
        <v>48</v>
      </c>
      <c r="D28" s="240"/>
      <c r="E28" s="242"/>
      <c r="F28" s="241"/>
      <c r="G28" s="242"/>
      <c r="H28" s="221"/>
      <c r="I28" s="242"/>
      <c r="J28" s="215"/>
    </row>
  </sheetData>
  <sheetProtection password="EC32" sheet="1" objects="1" scenarios="1"/>
  <mergeCells count="70">
    <mergeCell ref="A1:J1"/>
    <mergeCell ref="F19:F20"/>
    <mergeCell ref="F21:F22"/>
    <mergeCell ref="H3:H5"/>
    <mergeCell ref="J3:J5"/>
    <mergeCell ref="E4:E5"/>
    <mergeCell ref="G4:G5"/>
    <mergeCell ref="I4:I5"/>
    <mergeCell ref="A3:A5"/>
    <mergeCell ref="B3:B5"/>
    <mergeCell ref="C3:D5"/>
    <mergeCell ref="F3:F5"/>
    <mergeCell ref="J23:J25"/>
    <mergeCell ref="A26:A28"/>
    <mergeCell ref="B26:B28"/>
    <mergeCell ref="D26:D28"/>
    <mergeCell ref="E26:E28"/>
    <mergeCell ref="F26:F28"/>
    <mergeCell ref="G26:G28"/>
    <mergeCell ref="H26:H28"/>
    <mergeCell ref="I26:I28"/>
    <mergeCell ref="J26:J28"/>
    <mergeCell ref="F23:F25"/>
    <mergeCell ref="G23:G25"/>
    <mergeCell ref="H23:H25"/>
    <mergeCell ref="I23:I25"/>
    <mergeCell ref="A23:A25"/>
    <mergeCell ref="B23:B25"/>
    <mergeCell ref="D23:D25"/>
    <mergeCell ref="E23:E25"/>
    <mergeCell ref="G19:G20"/>
    <mergeCell ref="H19:H22"/>
    <mergeCell ref="I19:I20"/>
    <mergeCell ref="J19:J22"/>
    <mergeCell ref="G21:G22"/>
    <mergeCell ref="I21:I22"/>
    <mergeCell ref="A19:A22"/>
    <mergeCell ref="B19:B20"/>
    <mergeCell ref="D19:D22"/>
    <mergeCell ref="E19:E20"/>
    <mergeCell ref="B21:B22"/>
    <mergeCell ref="E21:E22"/>
    <mergeCell ref="J11:J16"/>
    <mergeCell ref="A17:A18"/>
    <mergeCell ref="B17:B18"/>
    <mergeCell ref="D17:D18"/>
    <mergeCell ref="E17:E18"/>
    <mergeCell ref="F17:F18"/>
    <mergeCell ref="G17:G18"/>
    <mergeCell ref="H17:H18"/>
    <mergeCell ref="I17:I18"/>
    <mergeCell ref="J17:J18"/>
    <mergeCell ref="I11:I16"/>
    <mergeCell ref="A11:A16"/>
    <mergeCell ref="B11:B16"/>
    <mergeCell ref="D11:D16"/>
    <mergeCell ref="E11:E16"/>
    <mergeCell ref="F11:F16"/>
    <mergeCell ref="G11:G16"/>
    <mergeCell ref="H11:H16"/>
    <mergeCell ref="E6:E7"/>
    <mergeCell ref="J6:J7"/>
    <mergeCell ref="A8:A10"/>
    <mergeCell ref="F6:F7"/>
    <mergeCell ref="G6:G7"/>
    <mergeCell ref="H6:H7"/>
    <mergeCell ref="I6:I7"/>
    <mergeCell ref="A6:A7"/>
    <mergeCell ref="B6:B7"/>
    <mergeCell ref="D6:D7"/>
  </mergeCells>
  <conditionalFormatting sqref="A26:B28 F23:F24 F26:F28 J26:J28 H26:H28 E8 C6:C7 G8 I8 J6:J24 H6:H24 A1:J1 D6:D24 A6:B24 C9:C28 F6:F19 F21 D26:D27">
    <cfRule type="expression" priority="1" dxfId="0" stopIfTrue="1">
      <formula>LEN(TRIM(A1))=0</formula>
    </cfRule>
  </conditionalFormatting>
  <conditionalFormatting sqref="G26 I26 I17:I24 G17:G24 E17:E24 E26 E6:E7 E9:E10 G6:G7 I6:I7 G9:G10 I9:I10">
    <cfRule type="cellIs" priority="2" dxfId="103" operator="equal" stopIfTrue="1">
      <formula>5</formula>
    </cfRule>
    <cfRule type="cellIs" priority="3" dxfId="104" operator="equal" stopIfTrue="1">
      <formula>0</formula>
    </cfRule>
  </conditionalFormatting>
  <conditionalFormatting sqref="I11 G11 E11:E16">
    <cfRule type="cellIs" priority="4" dxfId="104" operator="equal" stopIfTrue="1">
      <formula>0</formula>
    </cfRule>
    <cfRule type="cellIs" priority="5" dxfId="105" operator="between" stopIfTrue="1">
      <formula>1</formula>
      <formula>2</formula>
    </cfRule>
    <cfRule type="cellIs" priority="6" dxfId="106" operator="between" stopIfTrue="1">
      <formula>4</formula>
      <formula>5</formula>
    </cfRule>
  </conditionalFormatting>
  <conditionalFormatting sqref="E9 G9 I9">
    <cfRule type="cellIs" priority="7" dxfId="104" operator="equal" stopIfTrue="1">
      <formula>0</formula>
    </cfRule>
    <cfRule type="cellIs" priority="8" dxfId="106" operator="equal" stopIfTrue="1">
      <formula>5</formula>
    </cfRule>
  </conditionalFormatting>
  <dataValidations count="4">
    <dataValidation type="list" allowBlank="1" showDropDown="1" showInputMessage="1" showErrorMessage="1" sqref="G17:G22 I17:I22 I9:I10 E6:E7 G6:G7 I6:I7 E9:E10 G9:G10 E17:E22">
      <formula1>"0,5"</formula1>
    </dataValidation>
    <dataValidation type="list" allowBlank="1" showDropDown="1" showInputMessage="1" showErrorMessage="1" sqref="E11:E16 G11:G16 I11:I16">
      <formula1>"0,1,2,3,4,5"</formula1>
    </dataValidation>
    <dataValidation type="list" allowBlank="1" showDropDown="1" showInputMessage="1" showErrorMessage="1" sqref="E23:E28 I23:I28 G23:G28">
      <formula1>"0,3,5"</formula1>
    </dataValidation>
    <dataValidation allowBlank="1" showInputMessage="1" showErrorMessage="1" sqref="H26:H28"/>
  </dataValidations>
  <printOptions/>
  <pageMargins left="0.75" right="0.75" top="1" bottom="1" header="0.4921259845" footer="0.4921259845"/>
  <pageSetup horizontalDpi="600" verticalDpi="600" orientation="landscape" paperSize="9" scale="30" r:id="rId1"/>
</worksheet>
</file>

<file path=xl/worksheets/sheet8.xml><?xml version="1.0" encoding="utf-8"?>
<worksheet xmlns="http://schemas.openxmlformats.org/spreadsheetml/2006/main" xmlns:r="http://schemas.openxmlformats.org/officeDocument/2006/relationships">
  <sheetPr>
    <tabColor indexed="45"/>
  </sheetPr>
  <dimension ref="A1:J19"/>
  <sheetViews>
    <sheetView showGridLines="0" view="pageBreakPreview" zoomScale="60" zoomScaleNormal="50" workbookViewId="0" topLeftCell="A1">
      <selection activeCell="C31" sqref="C31"/>
    </sheetView>
  </sheetViews>
  <sheetFormatPr defaultColWidth="11.421875" defaultRowHeight="15"/>
  <cols>
    <col min="1" max="1" width="11.421875" style="6" customWidth="1"/>
    <col min="2" max="2" width="113.7109375" style="6" customWidth="1"/>
    <col min="3" max="4" width="40.7109375" style="6" customWidth="1"/>
    <col min="5" max="5" width="11.421875" style="6" customWidth="1"/>
    <col min="6" max="6" width="60.7109375" style="6" customWidth="1"/>
    <col min="7" max="7" width="11.421875" style="6" customWidth="1"/>
    <col min="8" max="8" width="60.7109375" style="6" customWidth="1"/>
    <col min="9" max="9" width="11.421875" style="6" customWidth="1"/>
    <col min="10" max="10" width="60.7109375" style="6" customWidth="1"/>
    <col min="11" max="16384" width="11.421875" style="6" customWidth="1"/>
  </cols>
  <sheetData>
    <row r="1" spans="1:10" s="31" customFormat="1" ht="39.75" customHeight="1">
      <c r="A1" s="302" t="s">
        <v>71</v>
      </c>
      <c r="B1" s="303"/>
      <c r="C1" s="303"/>
      <c r="D1" s="303"/>
      <c r="E1" s="303"/>
      <c r="F1" s="303"/>
      <c r="G1" s="303"/>
      <c r="H1" s="303"/>
      <c r="I1" s="303"/>
      <c r="J1" s="304"/>
    </row>
    <row r="4" spans="1:10" s="32" customFormat="1" ht="18.75">
      <c r="A4" s="243" t="s">
        <v>0</v>
      </c>
      <c r="B4" s="243" t="s">
        <v>1</v>
      </c>
      <c r="C4" s="246" t="s">
        <v>8</v>
      </c>
      <c r="D4" s="247"/>
      <c r="E4" s="67" t="s">
        <v>9</v>
      </c>
      <c r="F4" s="252" t="s">
        <v>7</v>
      </c>
      <c r="G4" s="68" t="s">
        <v>23</v>
      </c>
      <c r="H4" s="252" t="s">
        <v>7</v>
      </c>
      <c r="I4" s="68" t="s">
        <v>26</v>
      </c>
      <c r="J4" s="252" t="s">
        <v>7</v>
      </c>
    </row>
    <row r="5" spans="1:10" s="32" customFormat="1" ht="34.5" customHeight="1">
      <c r="A5" s="244"/>
      <c r="B5" s="244"/>
      <c r="C5" s="248"/>
      <c r="D5" s="249"/>
      <c r="E5" s="298" t="s">
        <v>10</v>
      </c>
      <c r="F5" s="139"/>
      <c r="G5" s="298" t="s">
        <v>10</v>
      </c>
      <c r="H5" s="139"/>
      <c r="I5" s="298" t="s">
        <v>10</v>
      </c>
      <c r="J5" s="139"/>
    </row>
    <row r="6" spans="1:10" s="32" customFormat="1" ht="19.5" thickBot="1">
      <c r="A6" s="245"/>
      <c r="B6" s="245"/>
      <c r="C6" s="250"/>
      <c r="D6" s="251"/>
      <c r="E6" s="299"/>
      <c r="F6" s="253"/>
      <c r="G6" s="299"/>
      <c r="H6" s="253" t="s">
        <v>7</v>
      </c>
      <c r="I6" s="299"/>
      <c r="J6" s="253" t="s">
        <v>7</v>
      </c>
    </row>
    <row r="7" spans="1:10" s="32" customFormat="1" ht="39.75" customHeight="1">
      <c r="A7" s="305">
        <v>50</v>
      </c>
      <c r="B7" s="191" t="s">
        <v>115</v>
      </c>
      <c r="C7" s="47" t="s">
        <v>46</v>
      </c>
      <c r="D7" s="200"/>
      <c r="E7" s="254"/>
      <c r="F7" s="230"/>
      <c r="G7" s="254"/>
      <c r="H7" s="219"/>
      <c r="I7" s="254"/>
      <c r="J7" s="213"/>
    </row>
    <row r="8" spans="1:10" s="32" customFormat="1" ht="39.75" customHeight="1">
      <c r="A8" s="306"/>
      <c r="B8" s="192"/>
      <c r="C8" s="45" t="s">
        <v>47</v>
      </c>
      <c r="D8" s="201"/>
      <c r="E8" s="255"/>
      <c r="F8" s="231"/>
      <c r="G8" s="255"/>
      <c r="H8" s="220"/>
      <c r="I8" s="255"/>
      <c r="J8" s="214"/>
    </row>
    <row r="9" spans="1:10" s="32" customFormat="1" ht="39.75" customHeight="1" thickBot="1">
      <c r="A9" s="306"/>
      <c r="B9" s="193"/>
      <c r="C9" s="46" t="s">
        <v>48</v>
      </c>
      <c r="D9" s="205"/>
      <c r="E9" s="242"/>
      <c r="F9" s="241"/>
      <c r="G9" s="242"/>
      <c r="H9" s="221"/>
      <c r="I9" s="242"/>
      <c r="J9" s="215"/>
    </row>
    <row r="10" spans="1:10" s="32" customFormat="1" ht="93" thickBot="1">
      <c r="A10" s="307">
        <v>51</v>
      </c>
      <c r="B10" s="120" t="s">
        <v>132</v>
      </c>
      <c r="C10" s="114"/>
      <c r="D10" s="104"/>
      <c r="E10" s="115"/>
      <c r="F10" s="116"/>
      <c r="G10" s="76"/>
      <c r="H10" s="76"/>
      <c r="I10" s="76"/>
      <c r="J10" s="76"/>
    </row>
    <row r="11" spans="1:10" s="32" customFormat="1" ht="39.75" customHeight="1">
      <c r="A11" s="308"/>
      <c r="B11" s="310" t="s">
        <v>16</v>
      </c>
      <c r="C11" s="47" t="s">
        <v>36</v>
      </c>
      <c r="D11" s="121"/>
      <c r="E11" s="229"/>
      <c r="F11" s="122"/>
      <c r="G11" s="5"/>
      <c r="H11" s="125"/>
      <c r="I11" s="5"/>
      <c r="J11" s="128"/>
    </row>
    <row r="12" spans="1:10" s="32" customFormat="1" ht="39.75" customHeight="1">
      <c r="A12" s="308"/>
      <c r="B12" s="311"/>
      <c r="C12" s="45" t="s">
        <v>63</v>
      </c>
      <c r="D12" s="108"/>
      <c r="E12" s="255"/>
      <c r="F12" s="123"/>
      <c r="G12" s="5"/>
      <c r="H12" s="126"/>
      <c r="I12" s="5"/>
      <c r="J12" s="129"/>
    </row>
    <row r="13" spans="1:10" s="32" customFormat="1" ht="39.75" customHeight="1" thickBot="1">
      <c r="A13" s="308"/>
      <c r="B13" s="312"/>
      <c r="C13" s="46" t="s">
        <v>49</v>
      </c>
      <c r="D13" s="108"/>
      <c r="E13" s="242"/>
      <c r="F13" s="123"/>
      <c r="G13" s="5"/>
      <c r="H13" s="126"/>
      <c r="I13" s="5"/>
      <c r="J13" s="129"/>
    </row>
    <row r="14" spans="1:10" s="32" customFormat="1" ht="39.75" customHeight="1">
      <c r="A14" s="308"/>
      <c r="B14" s="310" t="s">
        <v>12</v>
      </c>
      <c r="C14" s="47" t="s">
        <v>36</v>
      </c>
      <c r="D14" s="108"/>
      <c r="E14" s="229"/>
      <c r="F14" s="123"/>
      <c r="G14" s="229"/>
      <c r="H14" s="126"/>
      <c r="I14" s="5"/>
      <c r="J14" s="129"/>
    </row>
    <row r="15" spans="1:10" s="32" customFormat="1" ht="39.75" customHeight="1">
      <c r="A15" s="308"/>
      <c r="B15" s="311"/>
      <c r="C15" s="45" t="s">
        <v>63</v>
      </c>
      <c r="D15" s="108"/>
      <c r="E15" s="255"/>
      <c r="F15" s="123"/>
      <c r="G15" s="255"/>
      <c r="H15" s="126"/>
      <c r="I15" s="5"/>
      <c r="J15" s="129"/>
    </row>
    <row r="16" spans="1:10" s="32" customFormat="1" ht="39.75" customHeight="1" thickBot="1">
      <c r="A16" s="308"/>
      <c r="B16" s="312"/>
      <c r="C16" s="46" t="s">
        <v>49</v>
      </c>
      <c r="D16" s="108"/>
      <c r="E16" s="242"/>
      <c r="F16" s="123"/>
      <c r="G16" s="242"/>
      <c r="H16" s="126"/>
      <c r="I16" s="5"/>
      <c r="J16" s="129"/>
    </row>
    <row r="17" spans="1:10" s="32" customFormat="1" ht="56.25" customHeight="1" thickBot="1">
      <c r="A17" s="308"/>
      <c r="B17" s="310" t="s">
        <v>20</v>
      </c>
      <c r="C17" s="47" t="s">
        <v>36</v>
      </c>
      <c r="D17" s="109"/>
      <c r="E17" s="300"/>
      <c r="F17" s="124"/>
      <c r="G17" s="300"/>
      <c r="H17" s="127"/>
      <c r="I17" s="5"/>
      <c r="J17" s="130"/>
    </row>
    <row r="18" spans="1:10" s="32" customFormat="1" ht="56.25" customHeight="1">
      <c r="A18" s="308"/>
      <c r="B18" s="311"/>
      <c r="C18" s="45" t="s">
        <v>63</v>
      </c>
      <c r="D18" s="117"/>
      <c r="E18" s="301"/>
      <c r="F18" s="119"/>
      <c r="G18" s="301"/>
      <c r="H18" s="60"/>
      <c r="I18" s="118"/>
      <c r="J18" s="60"/>
    </row>
    <row r="19" spans="1:10" s="32" customFormat="1" ht="56.25" customHeight="1" thickBot="1">
      <c r="A19" s="309"/>
      <c r="B19" s="311"/>
      <c r="C19" s="46" t="s">
        <v>49</v>
      </c>
      <c r="D19" s="117"/>
      <c r="E19" s="301"/>
      <c r="F19" s="119"/>
      <c r="G19" s="301"/>
      <c r="H19" s="60"/>
      <c r="I19" s="118"/>
      <c r="J19" s="60"/>
    </row>
  </sheetData>
  <sheetProtection password="EC32" sheet="1" objects="1" scenarios="1"/>
  <mergeCells count="28">
    <mergeCell ref="A10:A19"/>
    <mergeCell ref="B11:B13"/>
    <mergeCell ref="B14:B16"/>
    <mergeCell ref="A4:A6"/>
    <mergeCell ref="B4:B6"/>
    <mergeCell ref="B17:B19"/>
    <mergeCell ref="C4:D6"/>
    <mergeCell ref="F4:F6"/>
    <mergeCell ref="G5:G6"/>
    <mergeCell ref="I5:I6"/>
    <mergeCell ref="H4:H6"/>
    <mergeCell ref="E17:E19"/>
    <mergeCell ref="G17:G19"/>
    <mergeCell ref="G14:G16"/>
    <mergeCell ref="A1:J1"/>
    <mergeCell ref="A7:A9"/>
    <mergeCell ref="B7:B9"/>
    <mergeCell ref="D7:D9"/>
    <mergeCell ref="E7:E9"/>
    <mergeCell ref="F7:F9"/>
    <mergeCell ref="G7:G9"/>
    <mergeCell ref="E11:E13"/>
    <mergeCell ref="E14:E16"/>
    <mergeCell ref="J4:J6"/>
    <mergeCell ref="E5:E6"/>
    <mergeCell ref="H7:H9"/>
    <mergeCell ref="I7:I9"/>
    <mergeCell ref="J7:J9"/>
  </mergeCells>
  <conditionalFormatting sqref="G10 I10 A1:J1 F7:F19 J7:J19 H7:H19 E10 A7:A10 C7:D19 B7:B14 B17">
    <cfRule type="expression" priority="1" dxfId="0" stopIfTrue="1">
      <formula>LEN(TRIM(A1))=0</formula>
    </cfRule>
  </conditionalFormatting>
  <conditionalFormatting sqref="I7 E7 E11:E17 G7 I11:I19 G11:G17">
    <cfRule type="cellIs" priority="2" dxfId="103" operator="equal" stopIfTrue="1">
      <formula>5</formula>
    </cfRule>
    <cfRule type="cellIs" priority="3" dxfId="104" operator="equal" stopIfTrue="1">
      <formula>0</formula>
    </cfRule>
  </conditionalFormatting>
  <conditionalFormatting sqref="G10">
    <cfRule type="cellIs" priority="4" dxfId="103" operator="equal" stopIfTrue="1">
      <formula>5</formula>
    </cfRule>
  </conditionalFormatting>
  <conditionalFormatting sqref="G10">
    <cfRule type="cellIs" priority="5" dxfId="107" operator="equal" stopIfTrue="1">
      <formula>0</formula>
    </cfRule>
  </conditionalFormatting>
  <conditionalFormatting sqref="E10">
    <cfRule type="cellIs" priority="6" dxfId="108" operator="equal" stopIfTrue="1">
      <formula>3</formula>
    </cfRule>
  </conditionalFormatting>
  <dataValidations count="1">
    <dataValidation type="list" allowBlank="1" showDropDown="1" showInputMessage="1" showErrorMessage="1" sqref="E7:E9 I11:I19 E11:E17 G7:G9 I7:I9 G11:G17">
      <formula1>"0,3,5"</formula1>
    </dataValidation>
  </dataValidations>
  <printOptions/>
  <pageMargins left="0.75" right="0.75" top="1" bottom="1" header="0.4921259845" footer="0.4921259845"/>
  <pageSetup horizontalDpi="600" verticalDpi="600" orientation="landscape" paperSize="9" scale="29"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P12"/>
  <sheetViews>
    <sheetView showGridLines="0" view="pageBreakPreview" zoomScale="60" zoomScalePageLayoutView="0" workbookViewId="0" topLeftCell="A1">
      <selection activeCell="M21" sqref="M21"/>
    </sheetView>
  </sheetViews>
  <sheetFormatPr defaultColWidth="11.421875" defaultRowHeight="15"/>
  <cols>
    <col min="1" max="1" width="4.421875" style="6" customWidth="1"/>
    <col min="2" max="2" width="61.28125" style="6" bestFit="1" customWidth="1"/>
    <col min="3" max="3" width="9.00390625" style="6" customWidth="1"/>
    <col min="4" max="4" width="9.7109375" style="7" customWidth="1"/>
    <col min="5" max="5" width="10.140625" style="7" customWidth="1"/>
    <col min="6" max="6" width="6.8515625" style="7" customWidth="1"/>
    <col min="7" max="7" width="20.28125" style="7" customWidth="1"/>
    <col min="8" max="8" width="20.421875" style="7" customWidth="1"/>
    <col min="9" max="9" width="10.7109375" style="8" customWidth="1"/>
    <col min="10" max="16384" width="11.421875" style="6" customWidth="1"/>
  </cols>
  <sheetData>
    <row r="1" spans="1:9" ht="33" customHeight="1" thickBot="1">
      <c r="A1" s="313" t="s">
        <v>134</v>
      </c>
      <c r="B1" s="314"/>
      <c r="C1" s="314"/>
      <c r="D1" s="314"/>
      <c r="E1" s="314"/>
      <c r="F1" s="314"/>
      <c r="G1" s="314"/>
      <c r="H1" s="314"/>
      <c r="I1" s="315"/>
    </row>
    <row r="3" ht="15.75" thickBot="1"/>
    <row r="4" spans="2:8" ht="15.75" thickBot="1">
      <c r="B4" s="10"/>
      <c r="C4" s="11" t="s">
        <v>9</v>
      </c>
      <c r="D4" s="12" t="s">
        <v>23</v>
      </c>
      <c r="E4" s="13" t="s">
        <v>26</v>
      </c>
      <c r="F4" s="14" t="s">
        <v>27</v>
      </c>
      <c r="G4" s="15" t="s">
        <v>54</v>
      </c>
      <c r="H4" s="16" t="s">
        <v>55</v>
      </c>
    </row>
    <row r="5" spans="2:8" ht="15">
      <c r="B5" s="17" t="s">
        <v>2</v>
      </c>
      <c r="C5" s="18" t="e">
        <f>(SUM(Prescription!E6:E19,Prescription!E21,Prescription!E23,Prescription!E25,Prescription!E28,Prescription!E30,Prescription!E34,Prescription!E36,Prescription!E38,Prescription!E39,Prescription!E45,Prescription!E51)/(COUNT(Prescription!E6,Prescription!E9,Prescription!E12,Prescription!E14,Prescription!E21,Prescription!E23,Prescription!E25,Prescription!E28,Prescription!E30,Prescription!E34,Prescription!E36,Prescription!E38,Prescription!E39,Prescription!E45,Prescription!E51)*5))</f>
        <v>#DIV/0!</v>
      </c>
      <c r="D5" s="19" t="e">
        <f>(SUM(Prescription!G6,Prescription!G9,Prescription!G12,Prescription!G14,Prescription!G21,Prescription!G23,Prescription!G25,Prescription!G28,Prescription!G30,Prescription!G34,Prescription!G36,Prescription!G38,Prescription!G39,Prescription!G45,Prescription!G51)/(COUNT(Prescription!G6,Prescription!G9,Prescription!G12,Prescription!G14,Prescription!G21,Prescription!G23,Prescription!G25,Prescription!G28,Prescription!G30,Prescription!G34,Prescription!G36,Prescription!G38,Prescription!G39,Prescription!G45,Prescription!G51)*5))</f>
        <v>#DIV/0!</v>
      </c>
      <c r="E5" s="20" t="e">
        <f>(SUM(Prescription!I6,Prescription!I9,Prescription!I12,Prescription!I14,Prescription!I21,Prescription!I23,Prescription!I25,Prescription!I28,Prescription!I30,Prescription!I34,Prescription!I36,Prescription!I38,Prescription!I39,Prescription!I45,Prescription!I51)/(COUNT(Prescription!I6,Prescription!I9,Prescription!I12,Prescription!I14,Prescription!I21,Prescription!I23,Prescription!I25,Prescription!I28,Prescription!I30,Prescription!I34,Prescription!I36,Prescription!I38,Prescription!I39,Prescription!I45,Prescription!I51)*5))</f>
        <v>#DIV/0!</v>
      </c>
      <c r="F5" s="21"/>
      <c r="G5" s="22" t="e">
        <f>D5-C5</f>
        <v>#DIV/0!</v>
      </c>
      <c r="H5" s="23" t="e">
        <f>E5-D5</f>
        <v>#DIV/0!</v>
      </c>
    </row>
    <row r="6" spans="2:8" ht="15">
      <c r="B6" s="17" t="s">
        <v>121</v>
      </c>
      <c r="C6" s="18" t="e">
        <f>(SUM(Stockage!E7:E33)/(COUNT(Stockage!E7:E33)*5))</f>
        <v>#DIV/0!</v>
      </c>
      <c r="D6" s="19" t="e">
        <f>(SUM(Stockage!G7:G33)/(COUNT(Stockage!G7:G33)*5))</f>
        <v>#DIV/0!</v>
      </c>
      <c r="E6" s="20" t="e">
        <f>(SUM(Stockage!I7:I33)/(COUNT(Stockage!I7:I33)*5))</f>
        <v>#DIV/0!</v>
      </c>
      <c r="F6" s="21"/>
      <c r="G6" s="22" t="e">
        <f aca="true" t="shared" si="0" ref="G6:G11">D6-C6</f>
        <v>#DIV/0!</v>
      </c>
      <c r="H6" s="23" t="e">
        <f aca="true" t="shared" si="1" ref="H6:H11">E6-D6</f>
        <v>#DIV/0!</v>
      </c>
    </row>
    <row r="7" spans="2:8" ht="15">
      <c r="B7" s="17" t="s">
        <v>75</v>
      </c>
      <c r="C7" s="18" t="e">
        <f>((SUM(Préparation!E8,Préparation!E11,Préparation!E12,Préparation!E13,Préparation!E14,Préparation!E17,Préparation!E19,Préparation!E22,Préparation!E25,Préparation!E29)))/(COUNT(Préparation!E8,Préparation!E11,Préparation!E12,Préparation!E13,Préparation!E14,Préparation!E17,Préparation!E19,Préparation!E22,Préparation!E25,Préparation!E29)*5)</f>
        <v>#DIV/0!</v>
      </c>
      <c r="D7" s="19" t="e">
        <f>((SUM(Préparation!G8,Préparation!G11,Préparation!G12,Préparation!G13,Préparation!G14,Préparation!G17,Préparation!G19,Préparation!G22,Préparation!G25,Préparation!G29)))/(COUNT(Préparation!G8,Préparation!G11,Préparation!G12,Préparation!G13,Préparation!G14,Préparation!G17,Préparation!G19,Préparation!G22,Préparation!G25,Préparation!G29)*5)</f>
        <v>#DIV/0!</v>
      </c>
      <c r="E7" s="20" t="e">
        <f>((SUM(Préparation!I8,Préparation!I11,Préparation!I12,Préparation!I13,Préparation!I14,Préparation!I17,Préparation!I19,Préparation!I22,Préparation!I25,Préparation!I29)))/(COUNT(Préparation!I8,Préparation!I11,Préparation!I12,Préparation!I13,Préparation!I14,Préparation!I17,Préparation!I19,Préparation!I22,Préparation!I25,Préparation!I29)*5)</f>
        <v>#DIV/0!</v>
      </c>
      <c r="F7" s="21"/>
      <c r="G7" s="22" t="e">
        <f t="shared" si="0"/>
        <v>#DIV/0!</v>
      </c>
      <c r="H7" s="23" t="e">
        <f t="shared" si="1"/>
        <v>#DIV/0!</v>
      </c>
    </row>
    <row r="8" spans="2:8" ht="15">
      <c r="B8" s="17" t="s">
        <v>69</v>
      </c>
      <c r="C8" s="18" t="e">
        <f>SUM('Distribution administration'!E7:E28,'Distribution administration'!E19,'Distribution administration'!E20,'Distribution administration'!E23:E24,'Distribution administration'!E29:E31,'Distribution administration'!E32:E34,'Distribution administration'!E35:E37,'Distribution administration'!E38:E40,'Distribution administration'!E44:E46,'Distribution administration'!E47:E49,'Distribution administration'!E50:E52,'Distribution administration'!E53:E55)/(COUNT('Distribution administration'!E7:E28,'Distribution administration'!E19,'Distribution administration'!E20,'Distribution administration'!E23:E24,'Distribution administration'!E29:E31,'Distribution administration'!E32:E34,'Distribution administration'!E35:E37,'Distribution administration'!E38:E40,'Distribution administration'!E44:E46,'Distribution administration'!E47:E49,'Distribution administration'!E50:E52,'Distribution administration'!E53:E55)*5)</f>
        <v>#DIV/0!</v>
      </c>
      <c r="D8" s="19" t="e">
        <f>SUM('Distribution administration'!G7:G28,'Distribution administration'!G19,'Distribution administration'!G20,'Distribution administration'!G23:G24,'Distribution administration'!G29:G31,'Distribution administration'!G32:G34,'Distribution administration'!G35:G37,'Distribution administration'!G38:G40,'Distribution administration'!G44:G46,'Distribution administration'!G47:G49,'Distribution administration'!G50:G52,'Distribution administration'!G53:G55)/(COUNT('Distribution administration'!G7:G28,'Distribution administration'!G19,'Distribution administration'!G20,'Distribution administration'!G23:G24,'Distribution administration'!G29:G31,'Distribution administration'!G32:G34,'Distribution administration'!G35:G37,'Distribution administration'!G38:G40,'Distribution administration'!G44:G46,'Distribution administration'!G47:G49,'Distribution administration'!G50:G52,'Distribution administration'!G53:G55)*5)</f>
        <v>#DIV/0!</v>
      </c>
      <c r="E8" s="20" t="e">
        <f>SUM('Distribution administration'!I7:I28,'Distribution administration'!I19,'Distribution administration'!I20,'Distribution administration'!I23:I24,'Distribution administration'!I29:I31,'Distribution administration'!I32:I34,'Distribution administration'!I35:I37,'Distribution administration'!I38:I40,'Distribution administration'!I44:I46,'Distribution administration'!I47:I49,'Distribution administration'!I50:I52,'Distribution administration'!I53:I55)/(COUNT('Distribution administration'!I7:I28,'Distribution administration'!I19,'Distribution administration'!I20,'Distribution administration'!I23:I24,'Distribution administration'!I29:I31,'Distribution administration'!I32:I34,'Distribution administration'!I35:I37,'Distribution administration'!I38:I40,'Distribution administration'!I44:I46,'Distribution administration'!I47:I49,'Distribution administration'!I50:I52,'Distribution administration'!I53:I55)*5)</f>
        <v>#DIV/0!</v>
      </c>
      <c r="F8" s="21"/>
      <c r="G8" s="22" t="e">
        <f t="shared" si="0"/>
        <v>#DIV/0!</v>
      </c>
      <c r="H8" s="23" t="e">
        <f t="shared" si="1"/>
        <v>#DIV/0!</v>
      </c>
    </row>
    <row r="9" spans="2:8" ht="15">
      <c r="B9" s="17" t="s">
        <v>24</v>
      </c>
      <c r="C9" s="18" t="e">
        <f>(SUM(Coordination!E6,Coordination!E9,Coordination!E10,Coordination!E11,Coordination!E17,Coordination!E19,Coordination!E21,Coordination!E23,Coordination!E26))/(COUNT(Coordination!E6,Coordination!E9,Coordination!E10,Coordination!E11,Coordination!E17,Coordination!E19,Coordination!E21,Coordination!E23,Coordination!E26)*5)</f>
        <v>#DIV/0!</v>
      </c>
      <c r="D9" s="19" t="e">
        <f>(SUM(Coordination!G6,Coordination!G9,Coordination!G10,Coordination!G11,Coordination!G17,Coordination!G19,Coordination!G21,Coordination!G23,Coordination!G26))/(COUNT(Coordination!G6,Coordination!G9,Coordination!G10,Coordination!G11,Coordination!G17,Coordination!G19,Coordination!G21,Coordination!G23,Coordination!G26)*5)</f>
        <v>#DIV/0!</v>
      </c>
      <c r="E9" s="20" t="e">
        <f>(SUM(Coordination!I6,Coordination!I9,Coordination!I10,Coordination!I11,Coordination!I17,Coordination!I19,Coordination!I21,Coordination!I23,Coordination!I26))/(COUNT(Coordination!I6,Coordination!I9,Coordination!I10,Coordination!I11,Coordination!I17,Coordination!I19,Coordination!I21,Coordination!I23,Coordination!I26)*5)</f>
        <v>#DIV/0!</v>
      </c>
      <c r="F9" s="21"/>
      <c r="G9" s="22" t="e">
        <f t="shared" si="0"/>
        <v>#DIV/0!</v>
      </c>
      <c r="H9" s="23" t="e">
        <f t="shared" si="1"/>
        <v>#DIV/0!</v>
      </c>
    </row>
    <row r="10" spans="2:8" ht="15.75" thickBot="1">
      <c r="B10" s="17" t="s">
        <v>133</v>
      </c>
      <c r="C10" s="24" t="e">
        <f>(SUM(Formation_Information!E7,Formation_Information!E11,Formation_Information!E14,Formation_Information!E17)/(COUNT(Formation_Information!E7,Formation_Information!E11,Formation_Information!E14,Formation_Information!E17)*5))</f>
        <v>#DIV/0!</v>
      </c>
      <c r="D10" s="19" t="e">
        <f>(SUM(Formation_Information!G7,Formation_Information!G11,Formation_Information!G14,Formation_Information!G17)/(COUNT(Formation_Information!G7,Formation_Information!G11,Formation_Information!G14,Formation_Information!G17)*5))</f>
        <v>#DIV/0!</v>
      </c>
      <c r="E10" s="20" t="e">
        <f>(SUM(Formation_Information!I7,Formation_Information!I11,Formation_Information!I14,Formation_Information!I17)/(COUNT(Formation_Information!I7,Formation_Information!I11,Formation_Information!I14,Formation_Information!I17)*5))</f>
        <v>#DIV/0!</v>
      </c>
      <c r="F10" s="21"/>
      <c r="G10" s="22" t="e">
        <f t="shared" si="0"/>
        <v>#DIV/0!</v>
      </c>
      <c r="H10" s="23" t="e">
        <f t="shared" si="1"/>
        <v>#DIV/0!</v>
      </c>
    </row>
    <row r="11" spans="2:8" ht="15.75" thickBot="1">
      <c r="B11" s="25" t="s">
        <v>25</v>
      </c>
      <c r="C11" s="24" t="e">
        <f>AVERAGE(C5:C10)</f>
        <v>#DIV/0!</v>
      </c>
      <c r="D11" s="26" t="e">
        <f>AVERAGE(D5:D10)</f>
        <v>#DIV/0!</v>
      </c>
      <c r="E11" s="27" t="e">
        <f>AVERAGE(E5:E10)</f>
        <v>#DIV/0!</v>
      </c>
      <c r="F11" s="28"/>
      <c r="G11" s="29" t="e">
        <f t="shared" si="0"/>
        <v>#DIV/0!</v>
      </c>
      <c r="H11" s="30" t="e">
        <f t="shared" si="1"/>
        <v>#DIV/0!</v>
      </c>
    </row>
    <row r="12" ht="15">
      <c r="P12" s="9"/>
    </row>
  </sheetData>
  <sheetProtection password="EC32" sheet="1" objects="1" scenarios="1"/>
  <mergeCells count="1">
    <mergeCell ref="A1:I1"/>
  </mergeCells>
  <conditionalFormatting sqref="G7:G14">
    <cfRule type="iconSet" priority="2" dxfId="0">
      <iconSet iconSet="3Arrows">
        <cfvo type="percent" val="0"/>
        <cfvo type="num" val="0"/>
        <cfvo gte="0" type="num" val="0"/>
      </iconSet>
    </cfRule>
  </conditionalFormatting>
  <printOptions/>
  <pageMargins left="0.41" right="0.38" top="0.75" bottom="0.75" header="0.3" footer="0.3"/>
  <pageSetup horizontalDpi="600" verticalDpi="600" orientation="portrait" paperSize="9" scale="62"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Virginie</dc:creator>
  <cp:keywords/>
  <dc:description/>
  <cp:lastModifiedBy>AUBRY Céline</cp:lastModifiedBy>
  <cp:lastPrinted>2012-03-30T15:13:46Z</cp:lastPrinted>
  <dcterms:created xsi:type="dcterms:W3CDTF">2011-06-09T17:32:26Z</dcterms:created>
  <dcterms:modified xsi:type="dcterms:W3CDTF">2012-05-03T13:57:04Z</dcterms:modified>
  <cp:category/>
  <cp:version/>
  <cp:contentType/>
  <cp:contentStatus/>
</cp:coreProperties>
</file>